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95" windowHeight="5820"/>
  </bookViews>
  <sheets>
    <sheet name="Matrice rischio" sheetId="1" r:id="rId1"/>
  </sheets>
  <calcPr calcId="125725"/>
</workbook>
</file>

<file path=xl/calcChain.xml><?xml version="1.0" encoding="utf-8"?>
<calcChain xmlns="http://schemas.openxmlformats.org/spreadsheetml/2006/main">
  <c r="J10" i="1"/>
  <c r="O10"/>
  <c r="P10" s="1"/>
  <c r="J11"/>
  <c r="O11"/>
  <c r="P11" s="1"/>
  <c r="J12"/>
  <c r="O12"/>
  <c r="P12" s="1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123"/>
  <c r="O124"/>
  <c r="J13"/>
  <c r="P13" s="1"/>
  <c r="J14"/>
  <c r="P14" s="1"/>
  <c r="J15"/>
  <c r="J16"/>
  <c r="P16" s="1"/>
  <c r="J17"/>
  <c r="P17" s="1"/>
  <c r="J18"/>
  <c r="J19"/>
  <c r="P19" s="1"/>
  <c r="J20"/>
  <c r="J21"/>
  <c r="J22"/>
  <c r="P22" s="1"/>
  <c r="J23"/>
  <c r="P23" s="1"/>
  <c r="J24"/>
  <c r="P24" s="1"/>
  <c r="J25"/>
  <c r="J26"/>
  <c r="P26" s="1"/>
  <c r="J27"/>
  <c r="J28"/>
  <c r="P28" s="1"/>
  <c r="J29"/>
  <c r="P29" s="1"/>
  <c r="J30"/>
  <c r="P30" s="1"/>
  <c r="J31"/>
  <c r="P31" s="1"/>
  <c r="J32"/>
  <c r="P32" s="1"/>
  <c r="J33"/>
  <c r="P33" s="1"/>
  <c r="J34"/>
  <c r="P34" s="1"/>
  <c r="J35"/>
  <c r="P35" s="1"/>
  <c r="J36"/>
  <c r="J37"/>
  <c r="P37" s="1"/>
  <c r="J38"/>
  <c r="P38" s="1"/>
  <c r="J39"/>
  <c r="J40"/>
  <c r="P40" s="1"/>
  <c r="J41"/>
  <c r="P41" s="1"/>
  <c r="J42"/>
  <c r="P42" s="1"/>
  <c r="J43"/>
  <c r="P43" s="1"/>
  <c r="J44"/>
  <c r="J45"/>
  <c r="P45" s="1"/>
  <c r="J46"/>
  <c r="P46" s="1"/>
  <c r="J47"/>
  <c r="P47" s="1"/>
  <c r="J48"/>
  <c r="P48" s="1"/>
  <c r="J49"/>
  <c r="P49" s="1"/>
  <c r="J50"/>
  <c r="P50" s="1"/>
  <c r="J51"/>
  <c r="P51" s="1"/>
  <c r="J52"/>
  <c r="P52" s="1"/>
  <c r="J53"/>
  <c r="P53" s="1"/>
  <c r="J54"/>
  <c r="P54" s="1"/>
  <c r="J55"/>
  <c r="P55" s="1"/>
  <c r="J56"/>
  <c r="P56" s="1"/>
  <c r="J57"/>
  <c r="J58"/>
  <c r="P58" s="1"/>
  <c r="J59"/>
  <c r="P59" s="1"/>
  <c r="J60"/>
  <c r="P60" s="1"/>
  <c r="J61"/>
  <c r="P61" s="1"/>
  <c r="J62"/>
  <c r="P62" s="1"/>
  <c r="J63"/>
  <c r="P63" s="1"/>
  <c r="J64"/>
  <c r="J65"/>
  <c r="P65" s="1"/>
  <c r="J66"/>
  <c r="P66" s="1"/>
  <c r="J67"/>
  <c r="P67" s="1"/>
  <c r="J68"/>
  <c r="P68" s="1"/>
  <c r="J69"/>
  <c r="P69" s="1"/>
  <c r="J70"/>
  <c r="P70" s="1"/>
  <c r="J71"/>
  <c r="P71" s="1"/>
  <c r="J72"/>
  <c r="P72" s="1"/>
  <c r="J73"/>
  <c r="P73" s="1"/>
  <c r="J74"/>
  <c r="P74" s="1"/>
  <c r="J75"/>
  <c r="P75" s="1"/>
  <c r="J76"/>
  <c r="P76" s="1"/>
  <c r="J77"/>
  <c r="P77" s="1"/>
  <c r="J78"/>
  <c r="P78" s="1"/>
  <c r="J79"/>
  <c r="P79" s="1"/>
  <c r="J80"/>
  <c r="P80" s="1"/>
  <c r="J81"/>
  <c r="P81" s="1"/>
  <c r="J82"/>
  <c r="P82" s="1"/>
  <c r="J83"/>
  <c r="P83" s="1"/>
  <c r="J84"/>
  <c r="P84" s="1"/>
  <c r="J85"/>
  <c r="P85" s="1"/>
  <c r="J86"/>
  <c r="P86" s="1"/>
  <c r="J87"/>
  <c r="P87" s="1"/>
  <c r="J88"/>
  <c r="P88" s="1"/>
  <c r="J89"/>
  <c r="P89" s="1"/>
  <c r="J90"/>
  <c r="P90" s="1"/>
  <c r="J91"/>
  <c r="P91" s="1"/>
  <c r="J92"/>
  <c r="P92" s="1"/>
  <c r="J93"/>
  <c r="P93" s="1"/>
  <c r="J94"/>
  <c r="P94" s="1"/>
  <c r="J95"/>
  <c r="P95" s="1"/>
  <c r="J96"/>
  <c r="P96" s="1"/>
  <c r="J97"/>
  <c r="P97" s="1"/>
  <c r="J98"/>
  <c r="P98" s="1"/>
  <c r="J99"/>
  <c r="P99" s="1"/>
  <c r="J100"/>
  <c r="P100" s="1"/>
  <c r="J101"/>
  <c r="P101" s="1"/>
  <c r="J102"/>
  <c r="P102" s="1"/>
  <c r="J103"/>
  <c r="P103" s="1"/>
  <c r="J104"/>
  <c r="P104" s="1"/>
  <c r="J105"/>
  <c r="P105" s="1"/>
  <c r="J106"/>
  <c r="P106" s="1"/>
  <c r="J107"/>
  <c r="J108"/>
  <c r="P108" s="1"/>
  <c r="J109"/>
  <c r="P109" s="1"/>
  <c r="J110"/>
  <c r="P110" s="1"/>
  <c r="J111"/>
  <c r="J112"/>
  <c r="P112" s="1"/>
  <c r="J113"/>
  <c r="P113" s="1"/>
  <c r="J114"/>
  <c r="P114" s="1"/>
  <c r="J115"/>
  <c r="P115" s="1"/>
  <c r="J116"/>
  <c r="P116" s="1"/>
  <c r="J117"/>
  <c r="P117" s="1"/>
  <c r="J118"/>
  <c r="P118" s="1"/>
  <c r="J119"/>
  <c r="P119" s="1"/>
  <c r="J120"/>
  <c r="P120" s="1"/>
  <c r="J121"/>
  <c r="P121" s="1"/>
  <c r="J122"/>
  <c r="P122" s="1"/>
  <c r="J123"/>
  <c r="P123" s="1"/>
  <c r="J124"/>
  <c r="P124" s="1"/>
  <c r="P111" l="1"/>
  <c r="P107"/>
  <c r="P64"/>
  <c r="P57"/>
  <c r="P44"/>
  <c r="P39"/>
  <c r="P36"/>
  <c r="P27"/>
  <c r="P25"/>
  <c r="P21"/>
  <c r="P20"/>
  <c r="P18"/>
  <c r="P15"/>
</calcChain>
</file>

<file path=xl/sharedStrings.xml><?xml version="1.0" encoding="utf-8"?>
<sst xmlns="http://schemas.openxmlformats.org/spreadsheetml/2006/main" count="166" uniqueCount="166">
  <si>
    <t>Indici di valutazione delle probabilità</t>
  </si>
  <si>
    <t>Valori impatto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</si>
  <si>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</si>
  <si>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</si>
  <si>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</si>
  <si>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</si>
  <si>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</si>
  <si>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</si>
  <si>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</si>
  <si>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</si>
  <si>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</si>
  <si>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</si>
  <si>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Indici di valutazione dell'impatto</t>
  </si>
  <si>
    <t>Valori probabilità</t>
  </si>
  <si>
    <t>Valutazione complessiva del rischio</t>
  </si>
  <si>
    <t>AREA DI RISCHIO</t>
  </si>
  <si>
    <t>PROCESSO</t>
  </si>
  <si>
    <t>1 - Area acquisizione e progressione del personale</t>
  </si>
  <si>
    <t>2 - Affidamento di lavori, servizi e forniture</t>
  </si>
  <si>
    <t>Discrezionalità</t>
  </si>
  <si>
    <t>Rilevanza esterna</t>
  </si>
  <si>
    <t xml:space="preserve">Complessità del processo </t>
  </si>
  <si>
    <t>Valore economico</t>
  </si>
  <si>
    <t>Frazionabilità del processo</t>
  </si>
  <si>
    <t>Controlli</t>
  </si>
  <si>
    <t>Impatto organizzativo</t>
  </si>
  <si>
    <t>Impatto economico</t>
  </si>
  <si>
    <t xml:space="preserve">Impatto reputazionale </t>
  </si>
  <si>
    <t>Impatto organizzativo, economico e sull'immagine</t>
  </si>
  <si>
    <t>A</t>
  </si>
  <si>
    <t>B</t>
  </si>
  <si>
    <t>Scala del rischio</t>
  </si>
  <si>
    <t>3 - Area provvedimenti ampliativi della sfera giuridica dei destinatari privi di effetto economico diretto ed immediato per il destinatario</t>
  </si>
  <si>
    <t xml:space="preserve">4 - Area provvedimenti ampliativi della sfera giuridica dei destinatari con effetto economico diretto ed immediato per il destinatario
</t>
  </si>
  <si>
    <t>5 - Area relativa allo svolgimento di attività di gestione delle entrate, delle spese e del patrimonio</t>
  </si>
  <si>
    <t>6 - Area relativa allo svolgimento di attività di controlli, verifiche e sanzioni</t>
  </si>
  <si>
    <t>7 - Area relativa allo svolgimento di attività di incarichi e nomine</t>
  </si>
  <si>
    <t>8 - Area relativa allo svolgimento di attività di affari legali e contenzioso</t>
  </si>
  <si>
    <t xml:space="preserve">Valore approssimato </t>
  </si>
  <si>
    <t>inferiore a 2</t>
  </si>
  <si>
    <t>nessun rischio</t>
  </si>
  <si>
    <t>da 2.00 a 3,99</t>
  </si>
  <si>
    <t>attenzione</t>
  </si>
  <si>
    <t xml:space="preserve">da 7,00 a 9,99 </t>
  </si>
  <si>
    <t>serio</t>
  </si>
  <si>
    <t xml:space="preserve">medio </t>
  </si>
  <si>
    <t>da 4,00 a 6,99</t>
  </si>
  <si>
    <t>superiore a 10</t>
  </si>
  <si>
    <t>elevato</t>
  </si>
  <si>
    <t>9- Governo del territorio</t>
  </si>
  <si>
    <t>10- Servizi istituzionali</t>
  </si>
  <si>
    <t>RILEVAMENTO PRESENZE</t>
  </si>
  <si>
    <t>CONGEDI ORDINARI, STRAORDINARI E FERIE</t>
  </si>
  <si>
    <t>NOMINA POSIZIONI ORGANIZZATIVE</t>
  </si>
  <si>
    <t>INDENNITÀ POSIZIONI ORGANIZZATIVE</t>
  </si>
  <si>
    <t>EROGAZIONE SALARIO ACCESSORIO</t>
  </si>
  <si>
    <t>ATTRIBUZIONE PROGRESSIONI ECONOMICHE ORIZZONTALI</t>
  </si>
  <si>
    <t>AFFIDAMENTO MEDIANTE PROCEDURA APERTA, RISTRETTA, NEGOZIATA DI LAVORI, SERVIZI E FORNITURE</t>
  </si>
  <si>
    <t>AFFIDAMENTI DIRETTI DI LAVORI, SERVIZI E FORNITURE</t>
  </si>
  <si>
    <t>RILASCIO PERMESSI DI COSTRUIRE</t>
  </si>
  <si>
    <t>RILASCIO PERMESSI A COSTRUIRE AREE SOGGETTE A VINCOLO PAESAGGISTICO (PERMESSO ORDINARIO)</t>
  </si>
  <si>
    <t>RILASCIO PERMESSI A COSTRUIRE AREE SOGGETTE A VINCOLO PAESAGGISTICO (PERMESSO SEMPLIFICATO)</t>
  </si>
  <si>
    <t>AUTORIZZAZIONI ALL'OCCUPAZIONI DI SUOLO PUBBLICO</t>
  </si>
  <si>
    <t xml:space="preserve"> PERMESSO DI COSTRUIRE CONVENZIONATO</t>
  </si>
  <si>
    <t>PUBBLICHE AFFISSIONI</t>
  </si>
  <si>
    <t>RILASCIOAUTORIZZAZIONI ATTIVITÀ PRODUTTIVE - SUAP PUBBLICHE AFFISSIONI</t>
  </si>
  <si>
    <t>RECLUTAMENTO PERSONALE A T.I.</t>
  </si>
  <si>
    <t>RECLUTAMENTO PERSONALE FLESSIBILE</t>
  </si>
  <si>
    <t>SELEZIONE PER L'AFFIDAMENTO DI UN INCARICO DI COLLABORAZIONE;</t>
  </si>
  <si>
    <t>CONCESSIONE ED EROGAZIONE DI SOVVENZIONI, CONTRIBUTI, NONCHÉ ATTRIBUZIONE DI VANTAGGI ECONOMICI DI QUALUNQUE GENERE A PERSONE ED ENTI PUBBLICI E PRIVATI (ESCLUSI QUELLI DISCIPLINATI DAL REGOLAMENTO PER GLI INTERVENTI ECONOMICI DI ASSISTENZA SOCIALE E PER MOTIVI DI STUDIO)</t>
  </si>
  <si>
    <t>CONTRIBUTI ECONOMICI STRAORDINARI PER MINORI, ADULTI E ANZIANI</t>
  </si>
  <si>
    <t>ASSEGNAZIONE ALLOGGI ERP</t>
  </si>
  <si>
    <t>ASSEGNAZIONE ALLOGGI DI PROPRIETÀ COMUNALE PER EMERGENZA ABITATIVA</t>
  </si>
  <si>
    <t>ASSEGNO DI MATERNITÀ</t>
  </si>
  <si>
    <t>ASSEGNO AI NUCLEI FAMILIARI CON TRE FIGLI MINORI</t>
  </si>
  <si>
    <t>PAGAMENTO QUOTA SOCIALE DELLA RETTA PER LA DEGENZA IN RESIDENZE SANITARIE ASSISTENZIALI (RSA) DELLE PERSONE ULTRASESSANTACINQUENNI.</t>
  </si>
  <si>
    <t>SOGGIORNO MARINO PER ANZIANI</t>
  </si>
  <si>
    <t xml:space="preserve">CONTRIBUTI ECONOMICI A PERSONE IN STATO DI INDIGENZA </t>
  </si>
  <si>
    <t>ASSEGNI PER I NUCLEI FAMILIARI CON TRE O PIÙ FIGLI DI ETÀ INFERIORE AI 18 ANNI  DA PARTE DI SOGGETTI AVENTI DIRITTO AL REI</t>
  </si>
  <si>
    <t>FORNITURA GRATUITA LIBRI DI TESTO</t>
  </si>
  <si>
    <t>SERVIZIO TRASPORTO SCOLASTICO</t>
  </si>
  <si>
    <t>COLLOCAMENTO IN LUOGO SICURO DEL MINORE IN SITUAZIONE DI GRAVE RISCHIO O PERICOLO PER LA SUA SALUTE PSICO-FISICA</t>
  </si>
  <si>
    <t>GESTIONE DELLE  SPESE</t>
  </si>
  <si>
    <t>GARE AD EVIDENZA PUBBLICA DI VENDITA DI BENI</t>
  </si>
  <si>
    <t>FITTI</t>
  </si>
  <si>
    <t>MANUTENZIONE ORDINARIA AREE VERDI</t>
  </si>
  <si>
    <t>MANUTENZIONE STRAORDINARIA AREE VERDI: INTERVENTI MANUTENTIVI FINALIZZATI ALLA CONSERVAZIONE DEL PATRIMONIO ARBOREO E ATTI A GARANTIRE LA FRUIBILITÀ IN SICUREZZA DELLE AREE E SUOLO PUBBLICO</t>
  </si>
  <si>
    <t>MANUTENZIONE CIMITERI</t>
  </si>
  <si>
    <t>INTERVENTI DI RISTRUTTURAZIONE E MANUTENZIONE DEI BENI CULTURALI</t>
  </si>
  <si>
    <t xml:space="preserve"> EDILIZIA SCOLASTICA -MANUTENZIONE ORDINARIA</t>
  </si>
  <si>
    <t>EDILIZIA SCOLASTICA -MANUTENZIONE STRAORDINARIA</t>
  </si>
  <si>
    <t>IMPIANTI SPORTIVI -MANUTENZIONE ORDINARIA</t>
  </si>
  <si>
    <t>IMPIANTI SPORTIVI -MANUTENZIONE STRAORDINARIA</t>
  </si>
  <si>
    <t>ALIENAZIONI IMMOBILI COMUNALI</t>
  </si>
  <si>
    <t>CONCESSIONE IN USO DI IMMOBILI DISPONIBILI</t>
  </si>
  <si>
    <t>LOCAZIONE IMMOBILI DI PROPRIETÀ COMUNALE</t>
  </si>
  <si>
    <t>LOCAZIONI PASSIVE</t>
  </si>
  <si>
    <t>CONCESSIONI CIMITERIALI</t>
  </si>
  <si>
    <t>GESTIONE DELLE SEPOLTURE, DEI LOCULI E DELLE TOMBE DI FAMIGLIA</t>
  </si>
  <si>
    <t>NOMINA DEI RAPPRESENTANTI DELL'ENTE PRESSO ORGANISMI PARTECIPATI</t>
  </si>
  <si>
    <t>GESTIONE ECONOMICA: AUMENTI DI CAPITALE, FINANZIAMENTO, ACQUISIZIONI E DISMISSIONI QUOTE DI PARTECIPAZIONE, RAZIONALIZZAZIONE E REVISIONE PERIODICA</t>
  </si>
  <si>
    <t>GESTIONE DEI RAPPORTI CON GLI ORGANISMI PARTECIPATI</t>
  </si>
  <si>
    <t>CONTROLLO E MONITORAGGIO SU ORGANISMI PARTECIPATI</t>
  </si>
  <si>
    <t>GESTIONE ORDINARIA DELLE ENTRATE DI BILANCIO</t>
  </si>
  <si>
    <t>DESIGNAZIONE DEI RAPPRESENTANTI DELL’ENTE PRESSO ENTI, SOCIETÀ, FONDAZIONI</t>
  </si>
  <si>
    <t xml:space="preserve">ACCERTAMENTO ORDINARIO </t>
  </si>
  <si>
    <t>ACCERTAMENTO CON ADESIONE (FASE EVENTUALE)</t>
  </si>
  <si>
    <t>RIPRESA ACCERTAMENTO ORDINARIO (FASE EVENTUALE)</t>
  </si>
  <si>
    <t>RISCOSSIONE COATTIVA (FASE EVENTUALE)</t>
  </si>
  <si>
    <t>ACCERTAMENTI CON ADESIONE DEI TRIBUTI LOCALI</t>
  </si>
  <si>
    <t>GESTIONE DELLE SANZIONI PER VIOLAZIONE CDS</t>
  </si>
  <si>
    <t>VIGILANZA SULLA CIRCOLAZIONE E LA SOSTA</t>
  </si>
  <si>
    <t>ACCERTAMENTI E CONTROLLI SUGLI ABUSI EDILIZI E AMBIENTE</t>
  </si>
  <si>
    <t>CONTROLLI SULLE ATTIVITÀ PRODUTTIVE</t>
  </si>
  <si>
    <t>VIGILANZA SULLE PUBBLICHE AFFISSIONI</t>
  </si>
  <si>
    <t>TENUTA E AGGIORNAMENTO DELLE LISTE ELETTORALI</t>
  </si>
  <si>
    <t>SUPPORTO GIURIDICO E PARERI</t>
  </si>
  <si>
    <t>GESTIONE CONTENZIOSO</t>
  </si>
  <si>
    <t>VARIANTI SPECIFICHE</t>
  </si>
  <si>
    <t xml:space="preserve"> PIANO PER GLI INSEDIAMENTI PRODUTTIVI (PIP)</t>
  </si>
  <si>
    <t>PIANI DI LOTTIZZAZIONE DI INIZIATIVA PRIVATA IN PRESENZA DI PRG</t>
  </si>
  <si>
    <t>PIANI DI LOTTIZZAZIONE DI INIZIATIVA PRIVATA IN PRESENZA DI PUC</t>
  </si>
  <si>
    <t>PIANIFICAZIONE E GESTIONE DELLA RACCOLTA E SMALTIMENTO RIFIUTI</t>
  </si>
  <si>
    <t>ESPROPRIAZIONI P.U.</t>
  </si>
  <si>
    <t>PROCEDURA SPECIALE DI ACQUISTO IN VIA DI PRELAZIONE EX ART. 60 CC. D.LVO N. 42/2004</t>
  </si>
  <si>
    <t>PREVISIONE DEGLI SCENARI DI RISCHIO E INDIVIDUAZIONE DELLE MISURE DI PREVENZIONE E INTERVENTO</t>
  </si>
  <si>
    <t>GESTIONE DELLE EMERGENZE SUL TERRITORIO COMUNALE-INTERVENTI SOCCORSO E ASSISTENZA</t>
  </si>
  <si>
    <t>SPECIFICI INTERVENTI PER LA SICUREZZA URBANA</t>
  </si>
  <si>
    <t>GESTIONE DELLA VIDEOSORVEGLIANZA DEL TERRITORIO</t>
  </si>
  <si>
    <t>PROGRAMMAZIONE GENERALE DEGLI INTERVENTI PER LA SICUREZZA URBANA</t>
  </si>
  <si>
    <t>CONTRATTI</t>
  </si>
  <si>
    <t xml:space="preserve">ATTIVITA' UFFICIO ANAGRAFE: RILASCIO CERTIFICATI ANAGRAFICI-PRATICHE DIVORZIO-CARTE IDENTITA'-ATTESTAZIONI ISCRIZIONI PERMANENTI-AUTEMTICAZIONE DI FIRMA-AUTENTICAZIONE COPIA ATTI
</t>
  </si>
  <si>
    <t>ACQUISTO CITTADINANZA ITALIANA</t>
  </si>
  <si>
    <t>ATTO DI NASCITA</t>
  </si>
  <si>
    <t>ATTO DI MATRIMONIO</t>
  </si>
  <si>
    <t>UNIONI CIVILI</t>
  </si>
  <si>
    <t>ATTO DI MORTE</t>
  </si>
  <si>
    <t>GESTIONE LISTE DI LEVA - FORMAZIONE E TRASMISSIONE LISTE DI LEVA</t>
  </si>
  <si>
    <t>ATTIVITÀ PREOPEDEUTICA ALL'ELEZIONE</t>
  </si>
  <si>
    <t>RILASCIO NUOVA TESSERA ELETTORALE E DUPLICATO</t>
  </si>
  <si>
    <t>PROCEDIMENTO REVISIONALE DELLE LISTE ELETTORALI</t>
  </si>
  <si>
    <t>AGGIORNAMENTO PERIODICO ALBO PRESIDENTI DI SEGGIO</t>
  </si>
  <si>
    <t>ISCRIZIONE ALBO DEGLI SCRUTATORI</t>
  </si>
  <si>
    <t xml:space="preserve">COSTITUZIONE DEI SEGGI ELETTORALI </t>
  </si>
  <si>
    <t>ATTIVITA' SUCCESSIVA ALLE ELEZIONI</t>
  </si>
  <si>
    <t>PROTOCOLLAZIONE IN PARTENZA E IN ARRIVO</t>
  </si>
  <si>
    <t>GESTIONE DEL PROTOCOLLO – REGISTRAZIONE DI DOCUMENTAZIONE DI GARA IN ARRIVO</t>
  </si>
  <si>
    <t>ORGANIZZAZIONE SISTEMA DI GESTIONE DOCUMENTALE</t>
  </si>
  <si>
    <t>ARCHIVIO CORRENTE</t>
  </si>
  <si>
    <t>ARCHIVIO DI DEPOSITO</t>
  </si>
  <si>
    <t>ARCHIVIO STORICO</t>
  </si>
  <si>
    <t>ARCHIVIO INFORMATICO</t>
  </si>
  <si>
    <t>SEGRETERIA SVOLGIMENTO SEDUTE DELIBERATIVE</t>
  </si>
  <si>
    <t>VERIFICA STATUS AMMINISTRATORI</t>
  </si>
  <si>
    <t xml:space="preserve">GARANZIA DELLA TRASPARENZA DEI DATI ORGANI INDIRIZZO POLITICO </t>
  </si>
  <si>
    <t>GARANZIA PREROGATIVE CONSIGLIERI</t>
  </si>
  <si>
    <t>ORDINANANZE DI REGOLAMENTAZIONE DELLA CIRCOLAZIONE STRADALE</t>
  </si>
  <si>
    <t>ORDINANZA DIRIGENZIALE DI DEMOLIZIONE E RIMOZIONE</t>
  </si>
  <si>
    <t>RECLAMI E SEGNALAZIONI</t>
  </si>
  <si>
    <t>ACCESSO AGLI ATTI (SOTTO SUDDIVISIONI)</t>
  </si>
  <si>
    <t>MECCANISMI DI GARANZIA DEL PROCESSO DECISIONALE</t>
  </si>
  <si>
    <t>EMISSIONE ORDINANZE SINDACALI EX TUEL E T.U. AMBIENTE</t>
  </si>
  <si>
    <t>ORDINANZE INGIUNZIONE</t>
  </si>
  <si>
    <t>ADOZIONE PRG/PGT</t>
  </si>
  <si>
    <t>Allegato A  al PTPCT 2018/2020 - Matrice del  Rischio</t>
  </si>
  <si>
    <t xml:space="preserve">agevolazione buoni mensa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</si>
</sst>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rgb="FFFF000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5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9" borderId="1" xfId="0" applyFill="1" applyBorder="1" applyAlignment="1">
      <alignment horizontal="center" wrapText="1"/>
    </xf>
    <xf numFmtId="0" fontId="0" fillId="10" borderId="1" xfId="0" applyFill="1" applyBorder="1" applyAlignment="1">
      <alignment horizontal="center" wrapText="1"/>
    </xf>
    <xf numFmtId="0" fontId="0" fillId="12" borderId="1" xfId="0" applyFill="1" applyBorder="1" applyAlignment="1">
      <alignment horizontal="center" wrapText="1"/>
    </xf>
    <xf numFmtId="0" fontId="0" fillId="11" borderId="1" xfId="0" applyFill="1" applyBorder="1" applyAlignment="1">
      <alignment horizontal="center" wrapText="1"/>
    </xf>
    <xf numFmtId="0" fontId="0" fillId="13" borderId="1" xfId="0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5" xfId="0" applyFont="1" applyBorder="1"/>
    <xf numFmtId="2" fontId="1" fillId="7" borderId="8" xfId="0" applyNumberFormat="1" applyFont="1" applyFill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14" borderId="0" xfId="0" applyFill="1" applyBorder="1" applyAlignment="1">
      <alignment horizontal="center" vertical="center" wrapText="1"/>
    </xf>
    <xf numFmtId="0" fontId="5" fillId="14" borderId="6" xfId="0" applyFont="1" applyFill="1" applyBorder="1" applyAlignment="1">
      <alignment horizontal="justify" vertical="top" wrapText="1"/>
    </xf>
    <xf numFmtId="2" fontId="0" fillId="14" borderId="0" xfId="0" applyNumberFormat="1" applyFill="1" applyBorder="1" applyAlignment="1">
      <alignment horizontal="center"/>
    </xf>
    <xf numFmtId="0" fontId="0" fillId="14" borderId="0" xfId="0" applyFill="1" applyBorder="1" applyAlignment="1">
      <alignment horizontal="center"/>
    </xf>
    <xf numFmtId="2" fontId="1" fillId="14" borderId="0" xfId="0" applyNumberFormat="1" applyFont="1" applyFill="1" applyBorder="1" applyAlignment="1">
      <alignment horizontal="center"/>
    </xf>
    <xf numFmtId="1" fontId="3" fillId="14" borderId="0" xfId="0" applyNumberFormat="1" applyFont="1" applyFill="1" applyBorder="1" applyAlignment="1">
      <alignment horizontal="center"/>
    </xf>
    <xf numFmtId="0" fontId="0" fillId="14" borderId="0" xfId="0" applyFill="1"/>
    <xf numFmtId="0" fontId="5" fillId="0" borderId="4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8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5" fillId="0" borderId="19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justify" vertical="top" wrapText="1"/>
    </xf>
    <xf numFmtId="0" fontId="5" fillId="0" borderId="16" xfId="0" applyFont="1" applyBorder="1" applyAlignment="1">
      <alignment horizontal="justify" vertical="top" wrapText="1"/>
    </xf>
    <xf numFmtId="0" fontId="5" fillId="0" borderId="18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justify" vertical="top" wrapText="1"/>
    </xf>
    <xf numFmtId="0" fontId="5" fillId="0" borderId="2" xfId="0" applyFont="1" applyBorder="1" applyAlignment="1">
      <alignment horizontal="left" vertical="center" wrapText="1"/>
    </xf>
    <xf numFmtId="2" fontId="0" fillId="2" borderId="20" xfId="0" applyNumberFormat="1" applyFill="1" applyBorder="1" applyAlignment="1">
      <alignment horizontal="center"/>
    </xf>
    <xf numFmtId="2" fontId="0" fillId="8" borderId="15" xfId="0" applyNumberFormat="1" applyFill="1" applyBorder="1" applyAlignment="1">
      <alignment horizontal="center"/>
    </xf>
    <xf numFmtId="0" fontId="0" fillId="14" borderId="21" xfId="0" applyFill="1" applyBorder="1" applyAlignment="1">
      <alignment horizontal="center"/>
    </xf>
    <xf numFmtId="1" fontId="3" fillId="12" borderId="1" xfId="0" applyNumberFormat="1" applyFont="1" applyFill="1" applyBorder="1" applyAlignment="1">
      <alignment horizontal="center"/>
    </xf>
    <xf numFmtId="1" fontId="3" fillId="11" borderId="1" xfId="0" applyNumberFormat="1" applyFont="1" applyFill="1" applyBorder="1" applyAlignment="1">
      <alignment horizontal="center"/>
    </xf>
    <xf numFmtId="1" fontId="3" fillId="10" borderId="1" xfId="0" applyNumberFormat="1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 textRotation="90" wrapText="1"/>
    </xf>
    <xf numFmtId="0" fontId="1" fillId="5" borderId="5" xfId="0" applyFont="1" applyFill="1" applyBorder="1" applyAlignment="1">
      <alignment horizontal="center" vertical="justify" textRotation="90" wrapText="1"/>
    </xf>
    <xf numFmtId="0" fontId="1" fillId="3" borderId="5" xfId="0" applyFont="1" applyFill="1" applyBorder="1" applyAlignment="1">
      <alignment horizontal="center" textRotation="90" wrapText="1"/>
    </xf>
    <xf numFmtId="0" fontId="0" fillId="5" borderId="23" xfId="0" applyFill="1" applyBorder="1" applyAlignment="1">
      <alignment horizontal="center"/>
    </xf>
    <xf numFmtId="2" fontId="0" fillId="2" borderId="24" xfId="0" applyNumberForma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2" fontId="0" fillId="8" borderId="17" xfId="0" applyNumberForma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5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1" fillId="0" borderId="16" xfId="0" applyFont="1" applyBorder="1" applyAlignment="1">
      <alignment horizontal="left" wrapText="1"/>
    </xf>
    <xf numFmtId="0" fontId="1" fillId="0" borderId="22" xfId="0" applyFont="1" applyBorder="1" applyAlignment="1">
      <alignment horizontal="left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1" fillId="8" borderId="5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1" fillId="7" borderId="1" xfId="0" applyFont="1" applyFill="1" applyBorder="1" applyAlignment="1">
      <alignment horizontal="center" wrapText="1"/>
    </xf>
    <xf numFmtId="0" fontId="1" fillId="7" borderId="14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5" xfId="0" applyFont="1" applyFill="1" applyBorder="1" applyAlignment="1">
      <alignment horizont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31"/>
  <sheetViews>
    <sheetView tabSelected="1" topLeftCell="B76" zoomScale="85" zoomScaleNormal="85" workbookViewId="0">
      <selection activeCell="Q124" sqref="Q124"/>
    </sheetView>
  </sheetViews>
  <sheetFormatPr defaultRowHeight="15"/>
  <cols>
    <col min="1" max="1" width="34.85546875" customWidth="1"/>
    <col min="2" max="2" width="3.5703125" bestFit="1" customWidth="1"/>
    <col min="3" max="3" width="92" style="6" customWidth="1"/>
    <col min="4" max="4" width="4.85546875" customWidth="1"/>
    <col min="5" max="5" width="5.42578125" customWidth="1"/>
    <col min="6" max="6" width="5.5703125" customWidth="1"/>
    <col min="7" max="7" width="5.42578125" customWidth="1"/>
    <col min="8" max="8" width="5.7109375" customWidth="1"/>
    <col min="9" max="9" width="5.85546875" customWidth="1"/>
    <col min="10" max="10" width="10.7109375" customWidth="1"/>
    <col min="11" max="11" width="8" customWidth="1"/>
    <col min="12" max="12" width="4.7109375" customWidth="1"/>
    <col min="13" max="13" width="6.85546875" customWidth="1"/>
    <col min="14" max="14" width="11.7109375" customWidth="1"/>
    <col min="15" max="15" width="9.5703125" customWidth="1"/>
    <col min="16" max="16" width="14.140625" customWidth="1"/>
    <col min="17" max="17" width="17.7109375" customWidth="1"/>
  </cols>
  <sheetData>
    <row r="1" spans="1:17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pans="1:17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spans="1:17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1:17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</row>
    <row r="5" spans="1:17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</row>
    <row r="6" spans="1:17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</row>
    <row r="7" spans="1:17" ht="21">
      <c r="A7" s="71" t="s">
        <v>164</v>
      </c>
      <c r="B7" s="71"/>
      <c r="C7" s="71"/>
      <c r="D7" s="56" t="s">
        <v>0</v>
      </c>
      <c r="E7" s="56"/>
      <c r="F7" s="56"/>
      <c r="G7" s="56"/>
      <c r="H7" s="56"/>
      <c r="I7" s="56"/>
      <c r="J7" s="67" t="s">
        <v>13</v>
      </c>
      <c r="K7" s="57" t="s">
        <v>12</v>
      </c>
      <c r="L7" s="57"/>
      <c r="M7" s="57"/>
      <c r="N7" s="57"/>
      <c r="O7" s="69" t="s">
        <v>1</v>
      </c>
      <c r="P7" s="72" t="s">
        <v>14</v>
      </c>
      <c r="Q7" s="74" t="s">
        <v>38</v>
      </c>
    </row>
    <row r="8" spans="1:17" ht="132" thickBot="1">
      <c r="A8" s="12"/>
      <c r="B8" s="12"/>
      <c r="C8" s="13"/>
      <c r="D8" s="41" t="s">
        <v>19</v>
      </c>
      <c r="E8" s="41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68"/>
      <c r="K8" s="43" t="s">
        <v>25</v>
      </c>
      <c r="L8" s="43" t="s">
        <v>26</v>
      </c>
      <c r="M8" s="43" t="s">
        <v>27</v>
      </c>
      <c r="N8" s="43" t="s">
        <v>28</v>
      </c>
      <c r="O8" s="70"/>
      <c r="P8" s="72"/>
      <c r="Q8" s="74"/>
    </row>
    <row r="9" spans="1:17" ht="15.75" thickBot="1">
      <c r="A9" s="14" t="s">
        <v>15</v>
      </c>
      <c r="B9" s="61" t="s">
        <v>16</v>
      </c>
      <c r="C9" s="62"/>
      <c r="D9" s="48" t="s">
        <v>2</v>
      </c>
      <c r="E9" s="49" t="s">
        <v>3</v>
      </c>
      <c r="F9" s="49" t="s">
        <v>4</v>
      </c>
      <c r="G9" s="49" t="s">
        <v>5</v>
      </c>
      <c r="H9" s="49" t="s">
        <v>6</v>
      </c>
      <c r="I9" s="49" t="s">
        <v>7</v>
      </c>
      <c r="J9" s="50" t="s">
        <v>29</v>
      </c>
      <c r="K9" s="51" t="s">
        <v>8</v>
      </c>
      <c r="L9" s="51" t="s">
        <v>9</v>
      </c>
      <c r="M9" s="51" t="s">
        <v>10</v>
      </c>
      <c r="N9" s="51" t="s">
        <v>11</v>
      </c>
      <c r="O9" s="52" t="s">
        <v>30</v>
      </c>
      <c r="P9" s="73"/>
      <c r="Q9" s="75"/>
    </row>
    <row r="10" spans="1:17" ht="19.5" thickBot="1">
      <c r="A10" s="58" t="s">
        <v>17</v>
      </c>
      <c r="B10" s="25">
        <v>1</v>
      </c>
      <c r="C10" s="26" t="s">
        <v>66</v>
      </c>
      <c r="D10" s="44">
        <v>2</v>
      </c>
      <c r="E10" s="44">
        <v>2</v>
      </c>
      <c r="F10" s="44">
        <v>1</v>
      </c>
      <c r="G10" s="44">
        <v>1</v>
      </c>
      <c r="H10" s="44">
        <v>1</v>
      </c>
      <c r="I10" s="44">
        <v>3</v>
      </c>
      <c r="J10" s="45">
        <f>+(D10+E10+F10+G10+H10+I10)/6</f>
        <v>1.6666666666666667</v>
      </c>
      <c r="K10" s="46">
        <v>3</v>
      </c>
      <c r="L10" s="46">
        <v>1</v>
      </c>
      <c r="M10" s="46">
        <v>1</v>
      </c>
      <c r="N10" s="46">
        <v>5</v>
      </c>
      <c r="O10" s="47">
        <f>+(K10+L10+M10+N10)/4</f>
        <v>2.5</v>
      </c>
      <c r="P10" s="15">
        <f>+J10*O10</f>
        <v>4.166666666666667</v>
      </c>
      <c r="Q10" s="38">
        <v>4</v>
      </c>
    </row>
    <row r="11" spans="1:17" ht="19.5" thickBot="1">
      <c r="A11" s="59"/>
      <c r="B11" s="24">
        <v>2</v>
      </c>
      <c r="C11" s="27" t="s">
        <v>67</v>
      </c>
      <c r="D11" s="1">
        <v>2</v>
      </c>
      <c r="E11" s="1">
        <v>2</v>
      </c>
      <c r="F11" s="1">
        <v>1</v>
      </c>
      <c r="G11" s="1">
        <v>1</v>
      </c>
      <c r="H11" s="1">
        <v>1</v>
      </c>
      <c r="I11" s="1">
        <v>3</v>
      </c>
      <c r="J11" s="35">
        <f t="shared" ref="J11:J74" si="0">+(D11+E11+F11+G11+H11+I11)/6</f>
        <v>1.6666666666666667</v>
      </c>
      <c r="K11" s="2">
        <v>3</v>
      </c>
      <c r="L11" s="2">
        <v>1</v>
      </c>
      <c r="M11" s="2">
        <v>1</v>
      </c>
      <c r="N11" s="2">
        <v>5</v>
      </c>
      <c r="O11" s="36">
        <f t="shared" ref="O11:O74" si="1">+(K11+L11+M11+N11)/4</f>
        <v>2.5</v>
      </c>
      <c r="P11" s="15">
        <f t="shared" ref="P11:P74" si="2">+J11*O11</f>
        <v>4.166666666666667</v>
      </c>
      <c r="Q11" s="38">
        <v>4</v>
      </c>
    </row>
    <row r="12" spans="1:17" ht="19.5" thickBot="1">
      <c r="A12" s="59"/>
      <c r="B12" s="25">
        <v>3</v>
      </c>
      <c r="C12" s="27" t="s">
        <v>68</v>
      </c>
      <c r="D12" s="1">
        <v>4</v>
      </c>
      <c r="E12" s="1">
        <v>3</v>
      </c>
      <c r="F12" s="1">
        <v>1</v>
      </c>
      <c r="G12" s="1">
        <v>1</v>
      </c>
      <c r="H12" s="1">
        <v>1</v>
      </c>
      <c r="I12" s="1">
        <v>4</v>
      </c>
      <c r="J12" s="35">
        <f t="shared" si="0"/>
        <v>2.3333333333333335</v>
      </c>
      <c r="K12" s="2">
        <v>2</v>
      </c>
      <c r="L12" s="2">
        <v>1</v>
      </c>
      <c r="M12" s="2">
        <v>1</v>
      </c>
      <c r="N12" s="2">
        <v>3</v>
      </c>
      <c r="O12" s="36">
        <f t="shared" si="1"/>
        <v>1.75</v>
      </c>
      <c r="P12" s="15">
        <f t="shared" si="2"/>
        <v>4.0833333333333339</v>
      </c>
      <c r="Q12" s="38">
        <v>4</v>
      </c>
    </row>
    <row r="13" spans="1:17" ht="19.5" thickBot="1">
      <c r="A13" s="59"/>
      <c r="B13" s="25">
        <v>4</v>
      </c>
      <c r="C13" s="27" t="s">
        <v>51</v>
      </c>
      <c r="D13" s="1">
        <v>1</v>
      </c>
      <c r="E13" s="1">
        <v>2</v>
      </c>
      <c r="F13" s="1">
        <v>1</v>
      </c>
      <c r="G13" s="1">
        <v>1</v>
      </c>
      <c r="H13" s="1">
        <v>1</v>
      </c>
      <c r="I13" s="1">
        <v>1</v>
      </c>
      <c r="J13" s="35">
        <f t="shared" si="0"/>
        <v>1.1666666666666667</v>
      </c>
      <c r="K13" s="2">
        <v>1</v>
      </c>
      <c r="L13" s="2">
        <v>1</v>
      </c>
      <c r="M13" s="2">
        <v>1</v>
      </c>
      <c r="N13" s="2">
        <v>4</v>
      </c>
      <c r="O13" s="36">
        <f t="shared" si="1"/>
        <v>1.75</v>
      </c>
      <c r="P13" s="15">
        <f t="shared" si="2"/>
        <v>2.041666666666667</v>
      </c>
      <c r="Q13" s="38">
        <v>2</v>
      </c>
    </row>
    <row r="14" spans="1:17" ht="19.5" thickBot="1">
      <c r="A14" s="59"/>
      <c r="B14" s="24">
        <v>5</v>
      </c>
      <c r="C14" s="27" t="s">
        <v>52</v>
      </c>
      <c r="D14" s="1">
        <v>1</v>
      </c>
      <c r="E14" s="1">
        <v>2</v>
      </c>
      <c r="F14" s="1">
        <v>1</v>
      </c>
      <c r="G14" s="1">
        <v>1</v>
      </c>
      <c r="H14" s="1">
        <v>1</v>
      </c>
      <c r="I14" s="1">
        <v>1</v>
      </c>
      <c r="J14" s="35">
        <f t="shared" si="0"/>
        <v>1.1666666666666667</v>
      </c>
      <c r="K14" s="2">
        <v>1</v>
      </c>
      <c r="L14" s="2">
        <v>1</v>
      </c>
      <c r="M14" s="2">
        <v>1</v>
      </c>
      <c r="N14" s="2">
        <v>4</v>
      </c>
      <c r="O14" s="36">
        <f t="shared" si="1"/>
        <v>1.75</v>
      </c>
      <c r="P14" s="15">
        <f t="shared" si="2"/>
        <v>2.041666666666667</v>
      </c>
      <c r="Q14" s="38">
        <v>2</v>
      </c>
    </row>
    <row r="15" spans="1:17" ht="19.5" thickBot="1">
      <c r="A15" s="59"/>
      <c r="B15" s="25">
        <v>6</v>
      </c>
      <c r="C15" s="27" t="s">
        <v>53</v>
      </c>
      <c r="D15" s="1">
        <v>2</v>
      </c>
      <c r="E15" s="1">
        <v>2</v>
      </c>
      <c r="F15" s="1">
        <v>1</v>
      </c>
      <c r="G15" s="1">
        <v>1</v>
      </c>
      <c r="H15" s="1">
        <v>1</v>
      </c>
      <c r="I15" s="1">
        <v>3</v>
      </c>
      <c r="J15" s="35">
        <f t="shared" si="0"/>
        <v>1.6666666666666667</v>
      </c>
      <c r="K15" s="2">
        <v>2</v>
      </c>
      <c r="L15" s="2">
        <v>1</v>
      </c>
      <c r="M15" s="2">
        <v>1</v>
      </c>
      <c r="N15" s="2">
        <v>4</v>
      </c>
      <c r="O15" s="36">
        <f t="shared" si="1"/>
        <v>2</v>
      </c>
      <c r="P15" s="15">
        <f t="shared" si="2"/>
        <v>3.3333333333333335</v>
      </c>
      <c r="Q15" s="38">
        <v>3</v>
      </c>
    </row>
    <row r="16" spans="1:17" ht="19.5" thickBot="1">
      <c r="A16" s="59"/>
      <c r="B16" s="25">
        <v>7</v>
      </c>
      <c r="C16" s="27" t="s">
        <v>54</v>
      </c>
      <c r="D16" s="1">
        <v>2</v>
      </c>
      <c r="E16" s="1">
        <v>2</v>
      </c>
      <c r="F16" s="1">
        <v>1</v>
      </c>
      <c r="G16" s="1">
        <v>1</v>
      </c>
      <c r="H16" s="1">
        <v>1</v>
      </c>
      <c r="I16" s="1">
        <v>3</v>
      </c>
      <c r="J16" s="35">
        <f t="shared" si="0"/>
        <v>1.6666666666666667</v>
      </c>
      <c r="K16" s="2">
        <v>2</v>
      </c>
      <c r="L16" s="2">
        <v>1</v>
      </c>
      <c r="M16" s="2">
        <v>1</v>
      </c>
      <c r="N16" s="2">
        <v>4</v>
      </c>
      <c r="O16" s="36">
        <f t="shared" si="1"/>
        <v>2</v>
      </c>
      <c r="P16" s="15">
        <f t="shared" si="2"/>
        <v>3.3333333333333335</v>
      </c>
      <c r="Q16" s="38">
        <v>3</v>
      </c>
    </row>
    <row r="17" spans="1:17" ht="19.5" thickBot="1">
      <c r="A17" s="59"/>
      <c r="B17" s="24">
        <v>8</v>
      </c>
      <c r="C17" s="27" t="s">
        <v>55</v>
      </c>
      <c r="D17" s="1">
        <v>2</v>
      </c>
      <c r="E17" s="1">
        <v>2</v>
      </c>
      <c r="F17" s="1">
        <v>1</v>
      </c>
      <c r="G17" s="1">
        <v>1</v>
      </c>
      <c r="H17" s="1">
        <v>1</v>
      </c>
      <c r="I17" s="1">
        <v>3</v>
      </c>
      <c r="J17" s="35">
        <f t="shared" si="0"/>
        <v>1.6666666666666667</v>
      </c>
      <c r="K17" s="2">
        <v>4</v>
      </c>
      <c r="L17" s="2">
        <v>1</v>
      </c>
      <c r="M17" s="2">
        <v>1</v>
      </c>
      <c r="N17" s="2">
        <v>4</v>
      </c>
      <c r="O17" s="36">
        <f t="shared" si="1"/>
        <v>2.5</v>
      </c>
      <c r="P17" s="15">
        <f t="shared" si="2"/>
        <v>4.166666666666667</v>
      </c>
      <c r="Q17" s="38">
        <v>4</v>
      </c>
    </row>
    <row r="18" spans="1:17" ht="19.5" thickBot="1">
      <c r="A18" s="60"/>
      <c r="B18" s="25">
        <v>9</v>
      </c>
      <c r="C18" s="28" t="s">
        <v>56</v>
      </c>
      <c r="D18" s="1">
        <v>2</v>
      </c>
      <c r="E18" s="1">
        <v>2</v>
      </c>
      <c r="F18" s="1">
        <v>1</v>
      </c>
      <c r="G18" s="1">
        <v>1</v>
      </c>
      <c r="H18" s="1">
        <v>1</v>
      </c>
      <c r="I18" s="1">
        <v>3</v>
      </c>
      <c r="J18" s="35">
        <f t="shared" si="0"/>
        <v>1.6666666666666667</v>
      </c>
      <c r="K18" s="2">
        <v>4</v>
      </c>
      <c r="L18" s="2">
        <v>1</v>
      </c>
      <c r="M18" s="2">
        <v>1</v>
      </c>
      <c r="N18" s="2">
        <v>4</v>
      </c>
      <c r="O18" s="36">
        <f t="shared" si="1"/>
        <v>2.5</v>
      </c>
      <c r="P18" s="15">
        <f t="shared" si="2"/>
        <v>4.166666666666667</v>
      </c>
      <c r="Q18" s="38">
        <v>4</v>
      </c>
    </row>
    <row r="19" spans="1:17" ht="19.5" thickBot="1">
      <c r="A19" s="76" t="s">
        <v>18</v>
      </c>
      <c r="B19" s="25">
        <v>10</v>
      </c>
      <c r="C19" s="26" t="s">
        <v>57</v>
      </c>
      <c r="D19" s="1">
        <v>2</v>
      </c>
      <c r="E19" s="1">
        <v>5</v>
      </c>
      <c r="F19" s="1">
        <v>1</v>
      </c>
      <c r="G19" s="1">
        <v>5</v>
      </c>
      <c r="H19" s="1">
        <v>5</v>
      </c>
      <c r="I19" s="1">
        <v>3</v>
      </c>
      <c r="J19" s="35">
        <f t="shared" si="0"/>
        <v>3.5</v>
      </c>
      <c r="K19" s="2">
        <v>3</v>
      </c>
      <c r="L19" s="2">
        <v>1</v>
      </c>
      <c r="M19" s="2">
        <v>1</v>
      </c>
      <c r="N19" s="2">
        <v>3</v>
      </c>
      <c r="O19" s="36">
        <f t="shared" si="1"/>
        <v>2</v>
      </c>
      <c r="P19" s="15">
        <f t="shared" si="2"/>
        <v>7</v>
      </c>
      <c r="Q19" s="38">
        <v>7</v>
      </c>
    </row>
    <row r="20" spans="1:17" ht="19.5" thickBot="1">
      <c r="A20" s="77"/>
      <c r="B20" s="24">
        <v>11</v>
      </c>
      <c r="C20" s="27" t="s">
        <v>58</v>
      </c>
      <c r="D20" s="1">
        <v>2</v>
      </c>
      <c r="E20" s="1">
        <v>5</v>
      </c>
      <c r="F20" s="1">
        <v>1</v>
      </c>
      <c r="G20" s="1">
        <v>5</v>
      </c>
      <c r="H20" s="1">
        <v>5</v>
      </c>
      <c r="I20" s="1">
        <v>3</v>
      </c>
      <c r="J20" s="35">
        <f t="shared" si="0"/>
        <v>3.5</v>
      </c>
      <c r="K20" s="2">
        <v>3</v>
      </c>
      <c r="L20" s="2">
        <v>1</v>
      </c>
      <c r="M20" s="2">
        <v>1</v>
      </c>
      <c r="N20" s="2">
        <v>3</v>
      </c>
      <c r="O20" s="36">
        <f t="shared" si="1"/>
        <v>2</v>
      </c>
      <c r="P20" s="15">
        <f t="shared" si="2"/>
        <v>7</v>
      </c>
      <c r="Q20" s="38">
        <v>7</v>
      </c>
    </row>
    <row r="21" spans="1:17" ht="19.5" thickBot="1">
      <c r="A21" s="76" t="s">
        <v>32</v>
      </c>
      <c r="B21" s="25">
        <v>12</v>
      </c>
      <c r="C21" s="26" t="s">
        <v>59</v>
      </c>
      <c r="D21" s="1">
        <v>2</v>
      </c>
      <c r="E21" s="1">
        <v>5</v>
      </c>
      <c r="F21" s="1">
        <v>3</v>
      </c>
      <c r="G21" s="1">
        <v>5</v>
      </c>
      <c r="H21" s="1">
        <v>1</v>
      </c>
      <c r="I21" s="1">
        <v>3</v>
      </c>
      <c r="J21" s="35">
        <f t="shared" si="0"/>
        <v>3.1666666666666665</v>
      </c>
      <c r="K21" s="2">
        <v>3</v>
      </c>
      <c r="L21" s="2">
        <v>1</v>
      </c>
      <c r="M21" s="2">
        <v>1</v>
      </c>
      <c r="N21" s="2">
        <v>2</v>
      </c>
      <c r="O21" s="36">
        <f t="shared" si="1"/>
        <v>1.75</v>
      </c>
      <c r="P21" s="15">
        <f t="shared" si="2"/>
        <v>5.5416666666666661</v>
      </c>
      <c r="Q21" s="38">
        <v>5</v>
      </c>
    </row>
    <row r="22" spans="1:17" ht="19.5" thickBot="1">
      <c r="A22" s="77"/>
      <c r="B22" s="25">
        <v>13</v>
      </c>
      <c r="C22" s="27" t="s">
        <v>60</v>
      </c>
      <c r="D22" s="1">
        <v>2</v>
      </c>
      <c r="E22" s="1">
        <v>5</v>
      </c>
      <c r="F22" s="1">
        <v>3</v>
      </c>
      <c r="G22" s="1">
        <v>5</v>
      </c>
      <c r="H22" s="1">
        <v>1</v>
      </c>
      <c r="I22" s="1">
        <v>3</v>
      </c>
      <c r="J22" s="35">
        <f t="shared" si="0"/>
        <v>3.1666666666666665</v>
      </c>
      <c r="K22" s="2">
        <v>3</v>
      </c>
      <c r="L22" s="2">
        <v>1</v>
      </c>
      <c r="M22" s="2">
        <v>1</v>
      </c>
      <c r="N22" s="2">
        <v>2</v>
      </c>
      <c r="O22" s="36">
        <f t="shared" si="1"/>
        <v>1.75</v>
      </c>
      <c r="P22" s="15">
        <f t="shared" si="2"/>
        <v>5.5416666666666661</v>
      </c>
      <c r="Q22" s="38">
        <v>5</v>
      </c>
    </row>
    <row r="23" spans="1:17" ht="19.5" thickBot="1">
      <c r="A23" s="77"/>
      <c r="B23" s="24">
        <v>14</v>
      </c>
      <c r="C23" s="27" t="s">
        <v>61</v>
      </c>
      <c r="D23" s="1">
        <v>2</v>
      </c>
      <c r="E23" s="1">
        <v>5</v>
      </c>
      <c r="F23" s="1">
        <v>1</v>
      </c>
      <c r="G23" s="1">
        <v>3</v>
      </c>
      <c r="H23" s="1">
        <v>1</v>
      </c>
      <c r="I23" s="1">
        <v>3</v>
      </c>
      <c r="J23" s="35">
        <f t="shared" si="0"/>
        <v>2.5</v>
      </c>
      <c r="K23" s="2">
        <v>1</v>
      </c>
      <c r="L23" s="2">
        <v>1</v>
      </c>
      <c r="M23" s="2">
        <v>1</v>
      </c>
      <c r="N23" s="2">
        <v>2</v>
      </c>
      <c r="O23" s="36">
        <f t="shared" si="1"/>
        <v>1.25</v>
      </c>
      <c r="P23" s="15">
        <f t="shared" si="2"/>
        <v>3.125</v>
      </c>
      <c r="Q23" s="38">
        <v>3</v>
      </c>
    </row>
    <row r="24" spans="1:17" ht="19.5" thickBot="1">
      <c r="A24" s="77"/>
      <c r="B24" s="25">
        <v>15</v>
      </c>
      <c r="C24" s="27" t="s">
        <v>62</v>
      </c>
      <c r="D24" s="1">
        <v>2</v>
      </c>
      <c r="E24" s="1">
        <v>5</v>
      </c>
      <c r="F24" s="1">
        <v>1</v>
      </c>
      <c r="G24" s="1">
        <v>3</v>
      </c>
      <c r="H24" s="1">
        <v>1</v>
      </c>
      <c r="I24" s="1">
        <v>3</v>
      </c>
      <c r="J24" s="35">
        <f t="shared" si="0"/>
        <v>2.5</v>
      </c>
      <c r="K24" s="2">
        <v>3</v>
      </c>
      <c r="L24" s="2">
        <v>1</v>
      </c>
      <c r="M24" s="2">
        <v>1</v>
      </c>
      <c r="N24" s="2">
        <v>3</v>
      </c>
      <c r="O24" s="36">
        <f t="shared" si="1"/>
        <v>2</v>
      </c>
      <c r="P24" s="15">
        <f t="shared" si="2"/>
        <v>5</v>
      </c>
      <c r="Q24" s="38">
        <v>5</v>
      </c>
    </row>
    <row r="25" spans="1:17" ht="19.5" thickBot="1">
      <c r="A25" s="77"/>
      <c r="B25" s="25">
        <v>16</v>
      </c>
      <c r="C25" s="27" t="s">
        <v>63</v>
      </c>
      <c r="D25" s="1">
        <v>2</v>
      </c>
      <c r="E25" s="1">
        <v>5</v>
      </c>
      <c r="F25" s="1">
        <v>1</v>
      </c>
      <c r="G25" s="1">
        <v>5</v>
      </c>
      <c r="H25" s="1">
        <v>1</v>
      </c>
      <c r="I25" s="1">
        <v>3</v>
      </c>
      <c r="J25" s="35">
        <f t="shared" si="0"/>
        <v>2.8333333333333335</v>
      </c>
      <c r="K25" s="2">
        <v>3</v>
      </c>
      <c r="L25" s="2">
        <v>1</v>
      </c>
      <c r="M25" s="2">
        <v>1</v>
      </c>
      <c r="N25" s="2">
        <v>3</v>
      </c>
      <c r="O25" s="36">
        <f t="shared" si="1"/>
        <v>2</v>
      </c>
      <c r="P25" s="15">
        <f t="shared" si="2"/>
        <v>5.666666666666667</v>
      </c>
      <c r="Q25" s="38">
        <v>5</v>
      </c>
    </row>
    <row r="26" spans="1:17" ht="19.5" thickBot="1">
      <c r="A26" s="77"/>
      <c r="B26" s="24">
        <v>17</v>
      </c>
      <c r="C26" s="27" t="s">
        <v>64</v>
      </c>
      <c r="D26" s="1">
        <v>2</v>
      </c>
      <c r="E26" s="1">
        <v>5</v>
      </c>
      <c r="F26" s="1">
        <v>1</v>
      </c>
      <c r="G26" s="1">
        <v>3</v>
      </c>
      <c r="H26" s="1">
        <v>1</v>
      </c>
      <c r="I26" s="1">
        <v>4</v>
      </c>
      <c r="J26" s="35">
        <f t="shared" si="0"/>
        <v>2.6666666666666665</v>
      </c>
      <c r="K26" s="2">
        <v>2</v>
      </c>
      <c r="L26" s="2">
        <v>1</v>
      </c>
      <c r="M26" s="2">
        <v>1</v>
      </c>
      <c r="N26" s="2">
        <v>1</v>
      </c>
      <c r="O26" s="36">
        <f t="shared" si="1"/>
        <v>1.25</v>
      </c>
      <c r="P26" s="15">
        <f t="shared" si="2"/>
        <v>3.333333333333333</v>
      </c>
      <c r="Q26" s="38">
        <v>3</v>
      </c>
    </row>
    <row r="27" spans="1:17" ht="19.5" thickBot="1">
      <c r="A27" s="78"/>
      <c r="B27" s="25">
        <v>18</v>
      </c>
      <c r="C27" s="28" t="s">
        <v>65</v>
      </c>
      <c r="D27" s="1">
        <v>3</v>
      </c>
      <c r="E27" s="1">
        <v>5</v>
      </c>
      <c r="F27" s="1">
        <v>3</v>
      </c>
      <c r="G27" s="1">
        <v>5</v>
      </c>
      <c r="H27" s="1">
        <v>1</v>
      </c>
      <c r="I27" s="1">
        <v>4</v>
      </c>
      <c r="J27" s="35">
        <f t="shared" si="0"/>
        <v>3.5</v>
      </c>
      <c r="K27" s="2">
        <v>3</v>
      </c>
      <c r="L27" s="2">
        <v>1</v>
      </c>
      <c r="M27" s="2">
        <v>1</v>
      </c>
      <c r="N27" s="2">
        <v>2</v>
      </c>
      <c r="O27" s="36">
        <f t="shared" si="1"/>
        <v>1.75</v>
      </c>
      <c r="P27" s="15">
        <f t="shared" si="2"/>
        <v>6.125</v>
      </c>
      <c r="Q27" s="38">
        <v>6</v>
      </c>
    </row>
    <row r="28" spans="1:17" ht="43.5" customHeight="1" thickBot="1">
      <c r="A28" s="79" t="s">
        <v>33</v>
      </c>
      <c r="B28" s="25">
        <v>19</v>
      </c>
      <c r="C28" s="26" t="s">
        <v>69</v>
      </c>
      <c r="D28" s="1">
        <v>2</v>
      </c>
      <c r="E28" s="1">
        <v>5</v>
      </c>
      <c r="F28" s="1">
        <v>1</v>
      </c>
      <c r="G28" s="1">
        <v>5</v>
      </c>
      <c r="H28" s="1">
        <v>5</v>
      </c>
      <c r="I28" s="1">
        <v>3</v>
      </c>
      <c r="J28" s="35">
        <f t="shared" si="0"/>
        <v>3.5</v>
      </c>
      <c r="K28" s="2">
        <v>2</v>
      </c>
      <c r="L28" s="2">
        <v>1</v>
      </c>
      <c r="M28" s="2">
        <v>1</v>
      </c>
      <c r="N28" s="2">
        <v>2</v>
      </c>
      <c r="O28" s="36">
        <f t="shared" si="1"/>
        <v>1.5</v>
      </c>
      <c r="P28" s="15">
        <f t="shared" si="2"/>
        <v>5.25</v>
      </c>
      <c r="Q28" s="39">
        <v>5</v>
      </c>
    </row>
    <row r="29" spans="1:17" ht="29.25" customHeight="1" thickBot="1">
      <c r="A29" s="80"/>
      <c r="B29" s="24">
        <v>20</v>
      </c>
      <c r="C29" s="27" t="s">
        <v>81</v>
      </c>
      <c r="D29" s="1">
        <v>2</v>
      </c>
      <c r="E29" s="1">
        <v>5</v>
      </c>
      <c r="F29" s="1">
        <v>1</v>
      </c>
      <c r="G29" s="1">
        <v>5</v>
      </c>
      <c r="H29" s="1">
        <v>5</v>
      </c>
      <c r="I29" s="1">
        <v>3</v>
      </c>
      <c r="J29" s="35">
        <f t="shared" si="0"/>
        <v>3.5</v>
      </c>
      <c r="K29" s="2">
        <v>2</v>
      </c>
      <c r="L29" s="2">
        <v>1</v>
      </c>
      <c r="M29" s="2">
        <v>1</v>
      </c>
      <c r="N29" s="2">
        <v>2</v>
      </c>
      <c r="O29" s="36">
        <f t="shared" si="1"/>
        <v>1.5</v>
      </c>
      <c r="P29" s="15">
        <f t="shared" si="2"/>
        <v>5.25</v>
      </c>
      <c r="Q29" s="38">
        <v>5</v>
      </c>
    </row>
    <row r="30" spans="1:17" ht="19.5" thickBot="1">
      <c r="A30" s="80"/>
      <c r="B30" s="25">
        <v>21</v>
      </c>
      <c r="C30" s="27" t="s">
        <v>70</v>
      </c>
      <c r="D30" s="1">
        <v>2</v>
      </c>
      <c r="E30" s="1">
        <v>5</v>
      </c>
      <c r="F30" s="1">
        <v>1</v>
      </c>
      <c r="G30" s="1">
        <v>5</v>
      </c>
      <c r="H30" s="1">
        <v>5</v>
      </c>
      <c r="I30" s="1">
        <v>3</v>
      </c>
      <c r="J30" s="35">
        <f t="shared" si="0"/>
        <v>3.5</v>
      </c>
      <c r="K30" s="2">
        <v>2</v>
      </c>
      <c r="L30" s="2">
        <v>1</v>
      </c>
      <c r="M30" s="2">
        <v>1</v>
      </c>
      <c r="N30" s="2">
        <v>2</v>
      </c>
      <c r="O30" s="36">
        <f t="shared" si="1"/>
        <v>1.5</v>
      </c>
      <c r="P30" s="15">
        <f t="shared" si="2"/>
        <v>5.25</v>
      </c>
      <c r="Q30" s="38">
        <v>5</v>
      </c>
    </row>
    <row r="31" spans="1:17" ht="19.5" thickBot="1">
      <c r="A31" s="80"/>
      <c r="B31" s="25">
        <v>22</v>
      </c>
      <c r="C31" s="27" t="s">
        <v>71</v>
      </c>
      <c r="D31" s="1">
        <v>2</v>
      </c>
      <c r="E31" s="1">
        <v>5</v>
      </c>
      <c r="F31" s="1">
        <v>1</v>
      </c>
      <c r="G31" s="1">
        <v>5</v>
      </c>
      <c r="H31" s="1">
        <v>1</v>
      </c>
      <c r="I31" s="1">
        <v>2</v>
      </c>
      <c r="J31" s="35">
        <f t="shared" si="0"/>
        <v>2.6666666666666665</v>
      </c>
      <c r="K31" s="2">
        <v>3</v>
      </c>
      <c r="L31" s="2">
        <v>1</v>
      </c>
      <c r="M31" s="2">
        <v>1</v>
      </c>
      <c r="N31" s="2">
        <v>3</v>
      </c>
      <c r="O31" s="36">
        <f t="shared" si="1"/>
        <v>2</v>
      </c>
      <c r="P31" s="15">
        <f t="shared" si="2"/>
        <v>5.333333333333333</v>
      </c>
      <c r="Q31" s="38">
        <v>6</v>
      </c>
    </row>
    <row r="32" spans="1:17" ht="19.5" thickBot="1">
      <c r="A32" s="80"/>
      <c r="B32" s="24">
        <v>23</v>
      </c>
      <c r="C32" s="27" t="s">
        <v>72</v>
      </c>
      <c r="D32" s="1">
        <v>4</v>
      </c>
      <c r="E32" s="1">
        <v>5</v>
      </c>
      <c r="F32" s="1">
        <v>1</v>
      </c>
      <c r="G32" s="1">
        <v>5</v>
      </c>
      <c r="H32" s="1">
        <v>1</v>
      </c>
      <c r="I32" s="1">
        <v>4</v>
      </c>
      <c r="J32" s="35">
        <f t="shared" si="0"/>
        <v>3.3333333333333335</v>
      </c>
      <c r="K32" s="2">
        <v>2</v>
      </c>
      <c r="L32" s="2">
        <v>1</v>
      </c>
      <c r="M32" s="2">
        <v>1</v>
      </c>
      <c r="N32" s="2">
        <v>3</v>
      </c>
      <c r="O32" s="36">
        <f t="shared" si="1"/>
        <v>1.75</v>
      </c>
      <c r="P32" s="15">
        <f t="shared" si="2"/>
        <v>5.8333333333333339</v>
      </c>
      <c r="Q32" s="38">
        <v>6</v>
      </c>
    </row>
    <row r="33" spans="1:17" ht="19.5" thickBot="1">
      <c r="A33" s="80"/>
      <c r="B33" s="25">
        <v>24</v>
      </c>
      <c r="C33" s="27" t="s">
        <v>73</v>
      </c>
      <c r="D33" s="1">
        <v>3</v>
      </c>
      <c r="E33" s="1">
        <v>5</v>
      </c>
      <c r="F33" s="1">
        <v>3</v>
      </c>
      <c r="G33" s="1">
        <v>5</v>
      </c>
      <c r="H33" s="1">
        <v>1</v>
      </c>
      <c r="I33" s="1">
        <v>3</v>
      </c>
      <c r="J33" s="35">
        <f t="shared" si="0"/>
        <v>3.3333333333333335</v>
      </c>
      <c r="K33" s="2">
        <v>2</v>
      </c>
      <c r="L33" s="2">
        <v>1</v>
      </c>
      <c r="M33" s="2">
        <v>1</v>
      </c>
      <c r="N33" s="2">
        <v>3</v>
      </c>
      <c r="O33" s="36">
        <f t="shared" si="1"/>
        <v>1.75</v>
      </c>
      <c r="P33" s="15">
        <f t="shared" si="2"/>
        <v>5.8333333333333339</v>
      </c>
      <c r="Q33" s="38">
        <v>6</v>
      </c>
    </row>
    <row r="34" spans="1:17" ht="19.5" thickBot="1">
      <c r="A34" s="80"/>
      <c r="B34" s="25">
        <v>25</v>
      </c>
      <c r="C34" s="27" t="s">
        <v>74</v>
      </c>
      <c r="D34" s="1">
        <v>3</v>
      </c>
      <c r="E34" s="1">
        <v>5</v>
      </c>
      <c r="F34" s="1">
        <v>3</v>
      </c>
      <c r="G34" s="1">
        <v>5</v>
      </c>
      <c r="H34" s="1">
        <v>1</v>
      </c>
      <c r="I34" s="1">
        <v>3</v>
      </c>
      <c r="J34" s="35">
        <f t="shared" si="0"/>
        <v>3.3333333333333335</v>
      </c>
      <c r="K34" s="2">
        <v>2</v>
      </c>
      <c r="L34" s="2">
        <v>1</v>
      </c>
      <c r="M34" s="2">
        <v>1</v>
      </c>
      <c r="N34" s="2">
        <v>3</v>
      </c>
      <c r="O34" s="36">
        <f t="shared" si="1"/>
        <v>1.75</v>
      </c>
      <c r="P34" s="15">
        <f t="shared" si="2"/>
        <v>5.8333333333333339</v>
      </c>
      <c r="Q34" s="38">
        <v>6</v>
      </c>
    </row>
    <row r="35" spans="1:17" ht="31.5" customHeight="1" thickBot="1">
      <c r="A35" s="80"/>
      <c r="B35" s="24">
        <v>26</v>
      </c>
      <c r="C35" s="27" t="s">
        <v>75</v>
      </c>
      <c r="D35" s="1">
        <v>4</v>
      </c>
      <c r="E35" s="1">
        <v>5</v>
      </c>
      <c r="F35" s="1">
        <v>1</v>
      </c>
      <c r="G35" s="1">
        <v>3</v>
      </c>
      <c r="H35" s="1">
        <v>1</v>
      </c>
      <c r="I35" s="1">
        <v>3</v>
      </c>
      <c r="J35" s="35">
        <f t="shared" si="0"/>
        <v>2.8333333333333335</v>
      </c>
      <c r="K35" s="2">
        <v>2</v>
      </c>
      <c r="L35" s="2">
        <v>1</v>
      </c>
      <c r="M35" s="2">
        <v>1</v>
      </c>
      <c r="N35" s="2">
        <v>3</v>
      </c>
      <c r="O35" s="36">
        <f t="shared" si="1"/>
        <v>1.75</v>
      </c>
      <c r="P35" s="15">
        <f t="shared" si="2"/>
        <v>4.9583333333333339</v>
      </c>
      <c r="Q35" s="38">
        <v>5</v>
      </c>
    </row>
    <row r="36" spans="1:17" ht="19.5" thickBot="1">
      <c r="A36" s="80"/>
      <c r="B36" s="25">
        <v>27</v>
      </c>
      <c r="C36" s="27" t="s">
        <v>76</v>
      </c>
      <c r="D36" s="1">
        <v>4</v>
      </c>
      <c r="E36" s="1">
        <v>5</v>
      </c>
      <c r="F36" s="1">
        <v>1</v>
      </c>
      <c r="G36" s="1">
        <v>3</v>
      </c>
      <c r="H36" s="1">
        <v>1</v>
      </c>
      <c r="I36" s="1">
        <v>3</v>
      </c>
      <c r="J36" s="35">
        <f t="shared" si="0"/>
        <v>2.8333333333333335</v>
      </c>
      <c r="K36" s="2">
        <v>2</v>
      </c>
      <c r="L36" s="2">
        <v>1</v>
      </c>
      <c r="M36" s="2">
        <v>1</v>
      </c>
      <c r="N36" s="2">
        <v>3</v>
      </c>
      <c r="O36" s="36">
        <f t="shared" si="1"/>
        <v>1.75</v>
      </c>
      <c r="P36" s="15">
        <f t="shared" si="2"/>
        <v>4.9583333333333339</v>
      </c>
      <c r="Q36" s="38">
        <v>5</v>
      </c>
    </row>
    <row r="37" spans="1:17" ht="19.5" thickBot="1">
      <c r="A37" s="80"/>
      <c r="B37" s="25">
        <v>28</v>
      </c>
      <c r="C37" s="27" t="s">
        <v>165</v>
      </c>
      <c r="D37" s="1">
        <v>2</v>
      </c>
      <c r="E37" s="1">
        <v>5</v>
      </c>
      <c r="F37" s="1">
        <v>1</v>
      </c>
      <c r="G37" s="1">
        <v>3</v>
      </c>
      <c r="H37" s="1">
        <v>1</v>
      </c>
      <c r="I37" s="1">
        <v>3</v>
      </c>
      <c r="J37" s="35">
        <f t="shared" si="0"/>
        <v>2.5</v>
      </c>
      <c r="K37" s="2">
        <v>2</v>
      </c>
      <c r="L37" s="2">
        <v>1</v>
      </c>
      <c r="M37" s="2">
        <v>1</v>
      </c>
      <c r="N37" s="2">
        <v>2</v>
      </c>
      <c r="O37" s="36">
        <f t="shared" si="1"/>
        <v>1.5</v>
      </c>
      <c r="P37" s="15">
        <f t="shared" si="2"/>
        <v>3.75</v>
      </c>
      <c r="Q37" s="38">
        <v>4</v>
      </c>
    </row>
    <row r="38" spans="1:17" ht="19.5" thickBot="1">
      <c r="A38" s="80"/>
      <c r="B38" s="24">
        <v>29</v>
      </c>
      <c r="C38" s="27" t="s">
        <v>77</v>
      </c>
      <c r="D38" s="1">
        <v>2</v>
      </c>
      <c r="E38" s="1">
        <v>5</v>
      </c>
      <c r="F38" s="1">
        <v>1</v>
      </c>
      <c r="G38" s="1">
        <v>5</v>
      </c>
      <c r="H38" s="1">
        <v>1</v>
      </c>
      <c r="I38" s="1">
        <v>3</v>
      </c>
      <c r="J38" s="35">
        <f t="shared" si="0"/>
        <v>2.8333333333333335</v>
      </c>
      <c r="K38" s="2">
        <v>2</v>
      </c>
      <c r="L38" s="2">
        <v>1</v>
      </c>
      <c r="M38" s="2">
        <v>1</v>
      </c>
      <c r="N38" s="2">
        <v>3</v>
      </c>
      <c r="O38" s="36">
        <f t="shared" si="1"/>
        <v>1.75</v>
      </c>
      <c r="P38" s="15">
        <f t="shared" si="2"/>
        <v>4.9583333333333339</v>
      </c>
      <c r="Q38" s="38">
        <v>5</v>
      </c>
    </row>
    <row r="39" spans="1:17" ht="28.5" customHeight="1" thickBot="1">
      <c r="A39" s="80"/>
      <c r="B39" s="25">
        <v>30</v>
      </c>
      <c r="C39" s="27" t="s">
        <v>78</v>
      </c>
      <c r="D39" s="1">
        <v>2</v>
      </c>
      <c r="E39" s="1">
        <v>5</v>
      </c>
      <c r="F39" s="1">
        <v>1</v>
      </c>
      <c r="G39" s="1">
        <v>5</v>
      </c>
      <c r="H39" s="1">
        <v>1</v>
      </c>
      <c r="I39" s="1">
        <v>3</v>
      </c>
      <c r="J39" s="35">
        <f t="shared" si="0"/>
        <v>2.8333333333333335</v>
      </c>
      <c r="K39" s="2">
        <v>2</v>
      </c>
      <c r="L39" s="2">
        <v>1</v>
      </c>
      <c r="M39" s="2">
        <v>1</v>
      </c>
      <c r="N39" s="2">
        <v>3</v>
      </c>
      <c r="O39" s="36">
        <f t="shared" si="1"/>
        <v>1.75</v>
      </c>
      <c r="P39" s="15">
        <f t="shared" si="2"/>
        <v>4.9583333333333339</v>
      </c>
      <c r="Q39" s="38">
        <v>5</v>
      </c>
    </row>
    <row r="40" spans="1:17" ht="19.5" thickBot="1">
      <c r="A40" s="80"/>
      <c r="B40" s="25">
        <v>31</v>
      </c>
      <c r="C40" s="27" t="s">
        <v>79</v>
      </c>
      <c r="D40" s="1">
        <v>2</v>
      </c>
      <c r="E40" s="1">
        <v>5</v>
      </c>
      <c r="F40" s="1">
        <v>1</v>
      </c>
      <c r="G40" s="1">
        <v>3</v>
      </c>
      <c r="H40" s="1">
        <v>1</v>
      </c>
      <c r="I40" s="1">
        <v>3</v>
      </c>
      <c r="J40" s="35">
        <f t="shared" si="0"/>
        <v>2.5</v>
      </c>
      <c r="K40" s="2">
        <v>2</v>
      </c>
      <c r="L40" s="2">
        <v>1</v>
      </c>
      <c r="M40" s="2">
        <v>1</v>
      </c>
      <c r="N40" s="2">
        <v>3</v>
      </c>
      <c r="O40" s="36">
        <f t="shared" si="1"/>
        <v>1.75</v>
      </c>
      <c r="P40" s="15">
        <f t="shared" si="2"/>
        <v>4.375</v>
      </c>
      <c r="Q40" s="38">
        <v>4</v>
      </c>
    </row>
    <row r="41" spans="1:17" ht="19.5" thickBot="1">
      <c r="A41" s="81"/>
      <c r="B41" s="24">
        <v>32</v>
      </c>
      <c r="C41" s="28" t="s">
        <v>80</v>
      </c>
      <c r="D41" s="1">
        <v>2</v>
      </c>
      <c r="E41" s="1">
        <v>5</v>
      </c>
      <c r="F41" s="1">
        <v>1</v>
      </c>
      <c r="G41" s="1">
        <v>3</v>
      </c>
      <c r="H41" s="1">
        <v>1</v>
      </c>
      <c r="I41" s="1">
        <v>3</v>
      </c>
      <c r="J41" s="35">
        <f t="shared" si="0"/>
        <v>2.5</v>
      </c>
      <c r="K41" s="2">
        <v>2</v>
      </c>
      <c r="L41" s="2">
        <v>1</v>
      </c>
      <c r="M41" s="2">
        <v>1</v>
      </c>
      <c r="N41" s="2">
        <v>3</v>
      </c>
      <c r="O41" s="36">
        <f t="shared" si="1"/>
        <v>1.75</v>
      </c>
      <c r="P41" s="15">
        <f t="shared" si="2"/>
        <v>4.375</v>
      </c>
      <c r="Q41" s="38">
        <v>4</v>
      </c>
    </row>
    <row r="42" spans="1:17" ht="19.5" thickBot="1">
      <c r="A42" s="79" t="s">
        <v>34</v>
      </c>
      <c r="B42" s="25">
        <v>33</v>
      </c>
      <c r="C42" s="26" t="s">
        <v>103</v>
      </c>
      <c r="D42" s="1">
        <v>3</v>
      </c>
      <c r="E42" s="1">
        <v>2</v>
      </c>
      <c r="F42" s="1">
        <v>1</v>
      </c>
      <c r="G42" s="1">
        <v>1</v>
      </c>
      <c r="H42" s="1">
        <v>1</v>
      </c>
      <c r="I42" s="1">
        <v>3</v>
      </c>
      <c r="J42" s="35">
        <f t="shared" si="0"/>
        <v>1.8333333333333333</v>
      </c>
      <c r="K42" s="2">
        <v>2</v>
      </c>
      <c r="L42" s="2">
        <v>1</v>
      </c>
      <c r="M42" s="2">
        <v>1</v>
      </c>
      <c r="N42" s="2">
        <v>3</v>
      </c>
      <c r="O42" s="36">
        <f t="shared" si="1"/>
        <v>1.75</v>
      </c>
      <c r="P42" s="15">
        <f t="shared" si="2"/>
        <v>3.208333333333333</v>
      </c>
      <c r="Q42" s="38">
        <v>3</v>
      </c>
    </row>
    <row r="43" spans="1:17" ht="19.5" thickBot="1">
      <c r="A43" s="80"/>
      <c r="B43" s="25">
        <v>34</v>
      </c>
      <c r="C43" s="27" t="s">
        <v>82</v>
      </c>
      <c r="D43" s="1">
        <v>3</v>
      </c>
      <c r="E43" s="1">
        <v>2</v>
      </c>
      <c r="F43" s="1">
        <v>1</v>
      </c>
      <c r="G43" s="1">
        <v>1</v>
      </c>
      <c r="H43" s="1">
        <v>1</v>
      </c>
      <c r="I43" s="1">
        <v>3</v>
      </c>
      <c r="J43" s="35">
        <f t="shared" si="0"/>
        <v>1.8333333333333333</v>
      </c>
      <c r="K43" s="2">
        <v>2</v>
      </c>
      <c r="L43" s="2">
        <v>1</v>
      </c>
      <c r="M43" s="2">
        <v>1</v>
      </c>
      <c r="N43" s="2">
        <v>3</v>
      </c>
      <c r="O43" s="36">
        <f t="shared" si="1"/>
        <v>1.75</v>
      </c>
      <c r="P43" s="15">
        <f t="shared" si="2"/>
        <v>3.208333333333333</v>
      </c>
      <c r="Q43" s="40">
        <v>3</v>
      </c>
    </row>
    <row r="44" spans="1:17" ht="19.5" thickBot="1">
      <c r="A44" s="80"/>
      <c r="B44" s="24">
        <v>35</v>
      </c>
      <c r="C44" s="27" t="s">
        <v>83</v>
      </c>
      <c r="D44" s="1">
        <v>2</v>
      </c>
      <c r="E44" s="1">
        <v>5</v>
      </c>
      <c r="F44" s="1">
        <v>5</v>
      </c>
      <c r="G44" s="1">
        <v>3</v>
      </c>
      <c r="H44" s="1">
        <v>1</v>
      </c>
      <c r="I44" s="1">
        <v>3</v>
      </c>
      <c r="J44" s="35">
        <f t="shared" si="0"/>
        <v>3.1666666666666665</v>
      </c>
      <c r="K44" s="2">
        <v>2</v>
      </c>
      <c r="L44" s="2">
        <v>1</v>
      </c>
      <c r="M44" s="2">
        <v>1</v>
      </c>
      <c r="N44" s="2">
        <v>3</v>
      </c>
      <c r="O44" s="36">
        <f t="shared" si="1"/>
        <v>1.75</v>
      </c>
      <c r="P44" s="15">
        <f t="shared" si="2"/>
        <v>5.5416666666666661</v>
      </c>
      <c r="Q44" s="40">
        <v>6</v>
      </c>
    </row>
    <row r="45" spans="1:17" ht="19.5" thickBot="1">
      <c r="A45" s="80"/>
      <c r="B45" s="25">
        <v>36</v>
      </c>
      <c r="C45" s="27" t="s">
        <v>84</v>
      </c>
      <c r="D45" s="1">
        <v>2</v>
      </c>
      <c r="E45" s="1">
        <v>5</v>
      </c>
      <c r="F45" s="1">
        <v>5</v>
      </c>
      <c r="G45" s="1">
        <v>3</v>
      </c>
      <c r="H45" s="1">
        <v>1</v>
      </c>
      <c r="I45" s="1">
        <v>3</v>
      </c>
      <c r="J45" s="35">
        <f t="shared" si="0"/>
        <v>3.1666666666666665</v>
      </c>
      <c r="K45" s="2">
        <v>2</v>
      </c>
      <c r="L45" s="2">
        <v>1</v>
      </c>
      <c r="M45" s="2">
        <v>1</v>
      </c>
      <c r="N45" s="2">
        <v>3</v>
      </c>
      <c r="O45" s="36">
        <f t="shared" si="1"/>
        <v>1.75</v>
      </c>
      <c r="P45" s="15">
        <f t="shared" si="2"/>
        <v>5.5416666666666661</v>
      </c>
      <c r="Q45" s="38">
        <v>6</v>
      </c>
    </row>
    <row r="46" spans="1:17" ht="19.5" thickBot="1">
      <c r="A46" s="80"/>
      <c r="B46" s="25">
        <v>37</v>
      </c>
      <c r="C46" s="27" t="s">
        <v>85</v>
      </c>
      <c r="D46" s="1"/>
      <c r="E46" s="1"/>
      <c r="F46" s="1"/>
      <c r="G46" s="1"/>
      <c r="H46" s="1"/>
      <c r="I46" s="1"/>
      <c r="J46" s="35">
        <f t="shared" si="0"/>
        <v>0</v>
      </c>
      <c r="K46" s="2"/>
      <c r="L46" s="2"/>
      <c r="M46" s="2"/>
      <c r="N46" s="2"/>
      <c r="O46" s="36">
        <f t="shared" si="1"/>
        <v>0</v>
      </c>
      <c r="P46" s="15">
        <f t="shared" si="2"/>
        <v>0</v>
      </c>
      <c r="Q46" s="40"/>
    </row>
    <row r="47" spans="1:17" ht="30.75" customHeight="1" thickBot="1">
      <c r="A47" s="80"/>
      <c r="B47" s="24">
        <v>38</v>
      </c>
      <c r="C47" s="27" t="s">
        <v>86</v>
      </c>
      <c r="D47" s="1"/>
      <c r="E47" s="1"/>
      <c r="F47" s="1"/>
      <c r="G47" s="1"/>
      <c r="H47" s="1"/>
      <c r="I47" s="1"/>
      <c r="J47" s="35">
        <f t="shared" si="0"/>
        <v>0</v>
      </c>
      <c r="K47" s="2"/>
      <c r="L47" s="2"/>
      <c r="M47" s="2"/>
      <c r="N47" s="2"/>
      <c r="O47" s="36">
        <f t="shared" si="1"/>
        <v>0</v>
      </c>
      <c r="P47" s="15">
        <f t="shared" si="2"/>
        <v>0</v>
      </c>
      <c r="Q47" s="38"/>
    </row>
    <row r="48" spans="1:17" ht="19.5" thickBot="1">
      <c r="A48" s="80"/>
      <c r="B48" s="25">
        <v>39</v>
      </c>
      <c r="C48" s="27" t="s">
        <v>87</v>
      </c>
      <c r="D48" s="1"/>
      <c r="E48" s="1"/>
      <c r="F48" s="1"/>
      <c r="G48" s="1"/>
      <c r="H48" s="1"/>
      <c r="I48" s="1"/>
      <c r="J48" s="35">
        <f t="shared" si="0"/>
        <v>0</v>
      </c>
      <c r="K48" s="2"/>
      <c r="L48" s="2"/>
      <c r="M48" s="2"/>
      <c r="N48" s="2"/>
      <c r="O48" s="36">
        <f t="shared" si="1"/>
        <v>0</v>
      </c>
      <c r="P48" s="15">
        <f t="shared" si="2"/>
        <v>0</v>
      </c>
      <c r="Q48" s="38"/>
    </row>
    <row r="49" spans="1:17" ht="19.5" thickBot="1">
      <c r="A49" s="80"/>
      <c r="B49" s="25">
        <v>40</v>
      </c>
      <c r="C49" s="27" t="s">
        <v>88</v>
      </c>
      <c r="D49" s="1"/>
      <c r="E49" s="1"/>
      <c r="F49" s="1"/>
      <c r="G49" s="1"/>
      <c r="H49" s="1"/>
      <c r="I49" s="1"/>
      <c r="J49" s="35">
        <f t="shared" si="0"/>
        <v>0</v>
      </c>
      <c r="K49" s="2"/>
      <c r="L49" s="2"/>
      <c r="M49" s="2"/>
      <c r="N49" s="2"/>
      <c r="O49" s="36">
        <f t="shared" si="1"/>
        <v>0</v>
      </c>
      <c r="P49" s="15">
        <f t="shared" si="2"/>
        <v>0</v>
      </c>
      <c r="Q49" s="38"/>
    </row>
    <row r="50" spans="1:17" ht="19.5" thickBot="1">
      <c r="A50" s="80"/>
      <c r="B50" s="24">
        <v>41</v>
      </c>
      <c r="C50" s="27" t="s">
        <v>89</v>
      </c>
      <c r="D50" s="1"/>
      <c r="E50" s="1"/>
      <c r="F50" s="1"/>
      <c r="G50" s="1"/>
      <c r="H50" s="1"/>
      <c r="I50" s="1"/>
      <c r="J50" s="35">
        <f t="shared" si="0"/>
        <v>0</v>
      </c>
      <c r="K50" s="2"/>
      <c r="L50" s="2"/>
      <c r="M50" s="2"/>
      <c r="N50" s="2"/>
      <c r="O50" s="36">
        <f t="shared" si="1"/>
        <v>0</v>
      </c>
      <c r="P50" s="15">
        <f t="shared" si="2"/>
        <v>0</v>
      </c>
      <c r="Q50" s="38"/>
    </row>
    <row r="51" spans="1:17" ht="19.5" thickBot="1">
      <c r="A51" s="80"/>
      <c r="B51" s="25">
        <v>42</v>
      </c>
      <c r="C51" s="27" t="s">
        <v>90</v>
      </c>
      <c r="D51" s="1"/>
      <c r="E51" s="1"/>
      <c r="F51" s="1"/>
      <c r="G51" s="1"/>
      <c r="H51" s="1"/>
      <c r="I51" s="1"/>
      <c r="J51" s="35">
        <f t="shared" si="0"/>
        <v>0</v>
      </c>
      <c r="K51" s="2"/>
      <c r="L51" s="2"/>
      <c r="M51" s="2"/>
      <c r="N51" s="2"/>
      <c r="O51" s="36">
        <f t="shared" si="1"/>
        <v>0</v>
      </c>
      <c r="P51" s="15">
        <f t="shared" si="2"/>
        <v>0</v>
      </c>
      <c r="Q51" s="38"/>
    </row>
    <row r="52" spans="1:17" ht="19.5" thickBot="1">
      <c r="A52" s="80"/>
      <c r="B52" s="25">
        <v>43</v>
      </c>
      <c r="C52" s="27" t="s">
        <v>91</v>
      </c>
      <c r="D52" s="1"/>
      <c r="E52" s="1"/>
      <c r="F52" s="1"/>
      <c r="G52" s="1"/>
      <c r="H52" s="1"/>
      <c r="I52" s="1"/>
      <c r="J52" s="35">
        <f t="shared" si="0"/>
        <v>0</v>
      </c>
      <c r="K52" s="2"/>
      <c r="L52" s="2"/>
      <c r="M52" s="2"/>
      <c r="N52" s="2"/>
      <c r="O52" s="36">
        <f t="shared" si="1"/>
        <v>0</v>
      </c>
      <c r="P52" s="15">
        <f t="shared" si="2"/>
        <v>0</v>
      </c>
      <c r="Q52" s="38"/>
    </row>
    <row r="53" spans="1:17" ht="19.5" thickBot="1">
      <c r="A53" s="80"/>
      <c r="B53" s="24">
        <v>44</v>
      </c>
      <c r="C53" s="27" t="s">
        <v>92</v>
      </c>
      <c r="D53" s="1"/>
      <c r="E53" s="1"/>
      <c r="F53" s="1"/>
      <c r="G53" s="1"/>
      <c r="H53" s="1"/>
      <c r="I53" s="1"/>
      <c r="J53" s="35">
        <f t="shared" si="0"/>
        <v>0</v>
      </c>
      <c r="K53" s="2"/>
      <c r="L53" s="2"/>
      <c r="M53" s="2"/>
      <c r="N53" s="2"/>
      <c r="O53" s="36">
        <f t="shared" si="1"/>
        <v>0</v>
      </c>
      <c r="P53" s="15">
        <f t="shared" si="2"/>
        <v>0</v>
      </c>
      <c r="Q53" s="38"/>
    </row>
    <row r="54" spans="1:17" ht="19.5" thickBot="1">
      <c r="A54" s="80"/>
      <c r="B54" s="25">
        <v>45</v>
      </c>
      <c r="C54" s="27" t="s">
        <v>93</v>
      </c>
      <c r="D54" s="1">
        <v>2</v>
      </c>
      <c r="E54" s="1">
        <v>5</v>
      </c>
      <c r="F54" s="1">
        <v>1</v>
      </c>
      <c r="G54" s="1">
        <v>5</v>
      </c>
      <c r="H54" s="1">
        <v>1</v>
      </c>
      <c r="I54" s="1">
        <v>3</v>
      </c>
      <c r="J54" s="35">
        <f t="shared" si="0"/>
        <v>2.8333333333333335</v>
      </c>
      <c r="K54" s="2">
        <v>3</v>
      </c>
      <c r="L54" s="2">
        <v>1</v>
      </c>
      <c r="M54" s="2">
        <v>1</v>
      </c>
      <c r="N54" s="2">
        <v>2</v>
      </c>
      <c r="O54" s="36">
        <f t="shared" si="1"/>
        <v>1.75</v>
      </c>
      <c r="P54" s="15">
        <f t="shared" si="2"/>
        <v>4.9583333333333339</v>
      </c>
      <c r="Q54" s="38">
        <v>5</v>
      </c>
    </row>
    <row r="55" spans="1:17" ht="19.5" thickBot="1">
      <c r="A55" s="80"/>
      <c r="B55" s="25">
        <v>46</v>
      </c>
      <c r="C55" s="27" t="s">
        <v>94</v>
      </c>
      <c r="D55" s="1">
        <v>2</v>
      </c>
      <c r="E55" s="1">
        <v>5</v>
      </c>
      <c r="F55" s="1">
        <v>1</v>
      </c>
      <c r="G55" s="1">
        <v>5</v>
      </c>
      <c r="H55" s="1">
        <v>1</v>
      </c>
      <c r="I55" s="1">
        <v>3</v>
      </c>
      <c r="J55" s="35">
        <f t="shared" si="0"/>
        <v>2.8333333333333335</v>
      </c>
      <c r="K55" s="2">
        <v>3</v>
      </c>
      <c r="L55" s="2">
        <v>1</v>
      </c>
      <c r="M55" s="2">
        <v>1</v>
      </c>
      <c r="N55" s="2">
        <v>2</v>
      </c>
      <c r="O55" s="36">
        <f t="shared" si="1"/>
        <v>1.75</v>
      </c>
      <c r="P55" s="15">
        <f t="shared" si="2"/>
        <v>4.9583333333333339</v>
      </c>
      <c r="Q55" s="38">
        <v>5</v>
      </c>
    </row>
    <row r="56" spans="1:17" ht="19.5" thickBot="1">
      <c r="A56" s="80"/>
      <c r="B56" s="24">
        <v>47</v>
      </c>
      <c r="C56" s="27" t="s">
        <v>95</v>
      </c>
      <c r="D56" s="1">
        <v>2</v>
      </c>
      <c r="E56" s="1">
        <v>5</v>
      </c>
      <c r="F56" s="1">
        <v>1</v>
      </c>
      <c r="G56" s="1">
        <v>5</v>
      </c>
      <c r="H56" s="1">
        <v>1</v>
      </c>
      <c r="I56" s="1">
        <v>3</v>
      </c>
      <c r="J56" s="35">
        <f t="shared" si="0"/>
        <v>2.8333333333333335</v>
      </c>
      <c r="K56" s="2">
        <v>3</v>
      </c>
      <c r="L56" s="2">
        <v>1</v>
      </c>
      <c r="M56" s="2">
        <v>1</v>
      </c>
      <c r="N56" s="2">
        <v>2</v>
      </c>
      <c r="O56" s="36">
        <f t="shared" si="1"/>
        <v>1.75</v>
      </c>
      <c r="P56" s="15">
        <f t="shared" si="2"/>
        <v>4.9583333333333339</v>
      </c>
      <c r="Q56" s="38">
        <v>5</v>
      </c>
    </row>
    <row r="57" spans="1:17" ht="19.5" thickBot="1">
      <c r="A57" s="80"/>
      <c r="B57" s="25">
        <v>48</v>
      </c>
      <c r="C57" s="27" t="s">
        <v>96</v>
      </c>
      <c r="D57" s="1">
        <v>2</v>
      </c>
      <c r="E57" s="1">
        <v>5</v>
      </c>
      <c r="F57" s="1">
        <v>1</v>
      </c>
      <c r="G57" s="1">
        <v>5</v>
      </c>
      <c r="H57" s="1">
        <v>5</v>
      </c>
      <c r="I57" s="1">
        <v>4</v>
      </c>
      <c r="J57" s="35">
        <f t="shared" si="0"/>
        <v>3.6666666666666665</v>
      </c>
      <c r="K57" s="2">
        <v>3</v>
      </c>
      <c r="L57" s="2">
        <v>1</v>
      </c>
      <c r="M57" s="2">
        <v>1</v>
      </c>
      <c r="N57" s="2">
        <v>3</v>
      </c>
      <c r="O57" s="36">
        <f t="shared" si="1"/>
        <v>2</v>
      </c>
      <c r="P57" s="15">
        <f t="shared" si="2"/>
        <v>7.333333333333333</v>
      </c>
      <c r="Q57" s="38">
        <v>7</v>
      </c>
    </row>
    <row r="58" spans="1:17" ht="19.5" thickBot="1">
      <c r="A58" s="80"/>
      <c r="B58" s="25">
        <v>49</v>
      </c>
      <c r="C58" s="27" t="s">
        <v>97</v>
      </c>
      <c r="D58" s="1">
        <v>2</v>
      </c>
      <c r="E58" s="1">
        <v>5</v>
      </c>
      <c r="F58" s="1">
        <v>1</v>
      </c>
      <c r="G58" s="1">
        <v>3</v>
      </c>
      <c r="H58" s="1">
        <v>1</v>
      </c>
      <c r="I58" s="1">
        <v>4</v>
      </c>
      <c r="J58" s="35">
        <f t="shared" si="0"/>
        <v>2.6666666666666665</v>
      </c>
      <c r="K58" s="2">
        <v>3</v>
      </c>
      <c r="L58" s="2">
        <v>1</v>
      </c>
      <c r="M58" s="2">
        <v>1</v>
      </c>
      <c r="N58" s="2">
        <v>2</v>
      </c>
      <c r="O58" s="36">
        <f t="shared" si="1"/>
        <v>1.75</v>
      </c>
      <c r="P58" s="15">
        <f t="shared" si="2"/>
        <v>4.6666666666666661</v>
      </c>
      <c r="Q58" s="38">
        <v>5</v>
      </c>
    </row>
    <row r="59" spans="1:17" ht="19.5" thickBot="1">
      <c r="A59" s="80"/>
      <c r="B59" s="24">
        <v>50</v>
      </c>
      <c r="C59" s="27" t="s">
        <v>98</v>
      </c>
      <c r="D59" s="1">
        <v>2</v>
      </c>
      <c r="E59" s="1">
        <v>5</v>
      </c>
      <c r="F59" s="1">
        <v>3</v>
      </c>
      <c r="G59" s="1">
        <v>1</v>
      </c>
      <c r="H59" s="1">
        <v>1</v>
      </c>
      <c r="I59" s="1">
        <v>1</v>
      </c>
      <c r="J59" s="35">
        <f t="shared" si="0"/>
        <v>2.1666666666666665</v>
      </c>
      <c r="K59" s="2">
        <v>2</v>
      </c>
      <c r="L59" s="2">
        <v>1</v>
      </c>
      <c r="M59" s="2">
        <v>1</v>
      </c>
      <c r="N59" s="2">
        <v>2</v>
      </c>
      <c r="O59" s="36">
        <f t="shared" si="1"/>
        <v>1.5</v>
      </c>
      <c r="P59" s="15">
        <f t="shared" si="2"/>
        <v>3.25</v>
      </c>
      <c r="Q59" s="38">
        <v>3</v>
      </c>
    </row>
    <row r="60" spans="1:17" ht="19.5" thickBot="1">
      <c r="A60" s="80"/>
      <c r="B60" s="25">
        <v>51</v>
      </c>
      <c r="C60" s="27" t="s">
        <v>99</v>
      </c>
      <c r="D60" s="1">
        <v>5</v>
      </c>
      <c r="E60" s="1">
        <v>5</v>
      </c>
      <c r="F60" s="1">
        <v>1</v>
      </c>
      <c r="G60" s="1">
        <v>1</v>
      </c>
      <c r="H60" s="1">
        <v>1</v>
      </c>
      <c r="I60" s="1">
        <v>5</v>
      </c>
      <c r="J60" s="35">
        <f t="shared" si="0"/>
        <v>3</v>
      </c>
      <c r="K60" s="2">
        <v>1</v>
      </c>
      <c r="L60" s="2">
        <v>1</v>
      </c>
      <c r="M60" s="2">
        <v>1</v>
      </c>
      <c r="N60" s="2">
        <v>0</v>
      </c>
      <c r="O60" s="36">
        <f t="shared" si="1"/>
        <v>0.75</v>
      </c>
      <c r="P60" s="15">
        <f t="shared" si="2"/>
        <v>2.25</v>
      </c>
      <c r="Q60" s="38">
        <v>2</v>
      </c>
    </row>
    <row r="61" spans="1:17" ht="33" customHeight="1" thickBot="1">
      <c r="A61" s="80"/>
      <c r="B61" s="25">
        <v>52</v>
      </c>
      <c r="C61" s="27" t="s">
        <v>100</v>
      </c>
      <c r="D61" s="1">
        <v>2</v>
      </c>
      <c r="E61" s="1">
        <v>5</v>
      </c>
      <c r="F61" s="1">
        <v>5</v>
      </c>
      <c r="G61" s="1">
        <v>1</v>
      </c>
      <c r="H61" s="1">
        <v>5</v>
      </c>
      <c r="I61" s="1">
        <v>3</v>
      </c>
      <c r="J61" s="35">
        <f t="shared" si="0"/>
        <v>3.5</v>
      </c>
      <c r="K61" s="2">
        <v>2</v>
      </c>
      <c r="L61" s="2">
        <v>1</v>
      </c>
      <c r="M61" s="2">
        <v>1</v>
      </c>
      <c r="N61" s="2">
        <v>3</v>
      </c>
      <c r="O61" s="36">
        <f t="shared" si="1"/>
        <v>1.75</v>
      </c>
      <c r="P61" s="15">
        <f t="shared" si="2"/>
        <v>6.125</v>
      </c>
      <c r="Q61" s="38">
        <v>6</v>
      </c>
    </row>
    <row r="62" spans="1:17" ht="19.5" thickBot="1">
      <c r="A62" s="80"/>
      <c r="B62" s="24">
        <v>53</v>
      </c>
      <c r="C62" s="27" t="s">
        <v>101</v>
      </c>
      <c r="D62" s="1"/>
      <c r="E62" s="1"/>
      <c r="F62" s="1"/>
      <c r="G62" s="1"/>
      <c r="H62" s="1"/>
      <c r="I62" s="1"/>
      <c r="J62" s="35">
        <f t="shared" si="0"/>
        <v>0</v>
      </c>
      <c r="K62" s="2"/>
      <c r="L62" s="2"/>
      <c r="M62" s="2"/>
      <c r="N62" s="2"/>
      <c r="O62" s="36">
        <f t="shared" si="1"/>
        <v>0</v>
      </c>
      <c r="P62" s="15">
        <f t="shared" si="2"/>
        <v>0</v>
      </c>
      <c r="Q62" s="38"/>
    </row>
    <row r="63" spans="1:17" ht="19.5" thickBot="1">
      <c r="A63" s="81"/>
      <c r="B63" s="25">
        <v>54</v>
      </c>
      <c r="C63" s="28" t="s">
        <v>102</v>
      </c>
      <c r="D63" s="1"/>
      <c r="E63" s="1"/>
      <c r="F63" s="1"/>
      <c r="G63" s="1"/>
      <c r="H63" s="1"/>
      <c r="I63" s="1"/>
      <c r="J63" s="35">
        <f t="shared" si="0"/>
        <v>0</v>
      </c>
      <c r="K63" s="2"/>
      <c r="L63" s="2"/>
      <c r="M63" s="2"/>
      <c r="N63" s="2"/>
      <c r="O63" s="36">
        <f t="shared" si="1"/>
        <v>0</v>
      </c>
      <c r="P63" s="15">
        <f t="shared" si="2"/>
        <v>0</v>
      </c>
      <c r="Q63" s="38"/>
    </row>
    <row r="64" spans="1:17" ht="19.5" thickBot="1">
      <c r="A64" s="63" t="s">
        <v>35</v>
      </c>
      <c r="B64" s="25">
        <v>55</v>
      </c>
      <c r="C64" s="26" t="s">
        <v>105</v>
      </c>
      <c r="D64" s="1">
        <v>2</v>
      </c>
      <c r="E64" s="1">
        <v>5</v>
      </c>
      <c r="F64" s="1">
        <v>1</v>
      </c>
      <c r="G64" s="1">
        <v>3</v>
      </c>
      <c r="H64" s="1">
        <v>1</v>
      </c>
      <c r="I64" s="1">
        <v>2</v>
      </c>
      <c r="J64" s="35">
        <f t="shared" si="0"/>
        <v>2.3333333333333335</v>
      </c>
      <c r="K64" s="2">
        <v>2</v>
      </c>
      <c r="L64" s="2">
        <v>1</v>
      </c>
      <c r="M64" s="2">
        <v>1</v>
      </c>
      <c r="N64" s="2">
        <v>3</v>
      </c>
      <c r="O64" s="36">
        <f t="shared" si="1"/>
        <v>1.75</v>
      </c>
      <c r="P64" s="15">
        <f t="shared" si="2"/>
        <v>4.0833333333333339</v>
      </c>
      <c r="Q64" s="38">
        <v>4</v>
      </c>
    </row>
    <row r="65" spans="1:17" ht="19.5" thickBot="1">
      <c r="A65" s="64"/>
      <c r="B65" s="24">
        <v>56</v>
      </c>
      <c r="C65" s="27" t="s">
        <v>106</v>
      </c>
      <c r="D65" s="1">
        <v>2</v>
      </c>
      <c r="E65" s="1">
        <v>5</v>
      </c>
      <c r="F65" s="1">
        <v>1</v>
      </c>
      <c r="G65" s="1">
        <v>3</v>
      </c>
      <c r="H65" s="1">
        <v>1</v>
      </c>
      <c r="I65" s="1">
        <v>2</v>
      </c>
      <c r="J65" s="35">
        <f t="shared" si="0"/>
        <v>2.3333333333333335</v>
      </c>
      <c r="K65" s="2">
        <v>2</v>
      </c>
      <c r="L65" s="2">
        <v>1</v>
      </c>
      <c r="M65" s="2">
        <v>1</v>
      </c>
      <c r="N65" s="2">
        <v>3</v>
      </c>
      <c r="O65" s="36">
        <f t="shared" si="1"/>
        <v>1.75</v>
      </c>
      <c r="P65" s="15">
        <f t="shared" si="2"/>
        <v>4.0833333333333339</v>
      </c>
      <c r="Q65" s="38">
        <v>4</v>
      </c>
    </row>
    <row r="66" spans="1:17" ht="19.5" thickBot="1">
      <c r="A66" s="64"/>
      <c r="B66" s="25">
        <v>57</v>
      </c>
      <c r="C66" s="27" t="s">
        <v>107</v>
      </c>
      <c r="D66" s="1">
        <v>2</v>
      </c>
      <c r="E66" s="1">
        <v>5</v>
      </c>
      <c r="F66" s="1">
        <v>1</v>
      </c>
      <c r="G66" s="1">
        <v>3</v>
      </c>
      <c r="H66" s="1">
        <v>1</v>
      </c>
      <c r="I66" s="1">
        <v>2</v>
      </c>
      <c r="J66" s="35">
        <f t="shared" si="0"/>
        <v>2.3333333333333335</v>
      </c>
      <c r="K66" s="2">
        <v>2</v>
      </c>
      <c r="L66" s="2">
        <v>1</v>
      </c>
      <c r="M66" s="2">
        <v>1</v>
      </c>
      <c r="N66" s="2">
        <v>3</v>
      </c>
      <c r="O66" s="36">
        <f t="shared" si="1"/>
        <v>1.75</v>
      </c>
      <c r="P66" s="15">
        <f t="shared" si="2"/>
        <v>4.0833333333333339</v>
      </c>
      <c r="Q66" s="38">
        <v>4</v>
      </c>
    </row>
    <row r="67" spans="1:17" ht="19.5" thickBot="1">
      <c r="A67" s="64"/>
      <c r="B67" s="25">
        <v>58</v>
      </c>
      <c r="C67" s="27" t="s">
        <v>108</v>
      </c>
      <c r="D67" s="1">
        <v>2</v>
      </c>
      <c r="E67" s="1">
        <v>5</v>
      </c>
      <c r="F67" s="1">
        <v>1</v>
      </c>
      <c r="G67" s="1">
        <v>3</v>
      </c>
      <c r="H67" s="1">
        <v>5</v>
      </c>
      <c r="I67" s="1">
        <v>1</v>
      </c>
      <c r="J67" s="35">
        <f t="shared" si="0"/>
        <v>2.8333333333333335</v>
      </c>
      <c r="K67" s="2">
        <v>2</v>
      </c>
      <c r="L67" s="2">
        <v>1</v>
      </c>
      <c r="M67" s="2">
        <v>1</v>
      </c>
      <c r="N67" s="2">
        <v>3</v>
      </c>
      <c r="O67" s="36">
        <f t="shared" si="1"/>
        <v>1.75</v>
      </c>
      <c r="P67" s="15">
        <f t="shared" si="2"/>
        <v>4.9583333333333339</v>
      </c>
      <c r="Q67" s="38">
        <v>5</v>
      </c>
    </row>
    <row r="68" spans="1:17" ht="19.5" thickBot="1">
      <c r="A68" s="64"/>
      <c r="B68" s="24">
        <v>59</v>
      </c>
      <c r="C68" s="27" t="s">
        <v>109</v>
      </c>
      <c r="D68" s="1">
        <v>2</v>
      </c>
      <c r="E68" s="1">
        <v>5</v>
      </c>
      <c r="F68" s="1">
        <v>1</v>
      </c>
      <c r="G68" s="1">
        <v>5</v>
      </c>
      <c r="H68" s="1">
        <v>1</v>
      </c>
      <c r="I68" s="1">
        <v>3</v>
      </c>
      <c r="J68" s="35">
        <f t="shared" si="0"/>
        <v>2.8333333333333335</v>
      </c>
      <c r="K68" s="2">
        <v>2</v>
      </c>
      <c r="L68" s="2">
        <v>1</v>
      </c>
      <c r="M68" s="2">
        <v>1</v>
      </c>
      <c r="N68" s="2">
        <v>3</v>
      </c>
      <c r="O68" s="36">
        <f t="shared" si="1"/>
        <v>1.75</v>
      </c>
      <c r="P68" s="15">
        <f t="shared" si="2"/>
        <v>4.9583333333333339</v>
      </c>
      <c r="Q68" s="38">
        <v>5</v>
      </c>
    </row>
    <row r="69" spans="1:17" ht="19.5" thickBot="1">
      <c r="A69" s="64"/>
      <c r="B69" s="25">
        <v>60</v>
      </c>
      <c r="C69" s="27" t="s">
        <v>110</v>
      </c>
      <c r="D69" s="1">
        <v>3</v>
      </c>
      <c r="E69" s="1">
        <v>5</v>
      </c>
      <c r="F69" s="1">
        <v>1</v>
      </c>
      <c r="G69" s="1">
        <v>5</v>
      </c>
      <c r="H69" s="1">
        <v>1</v>
      </c>
      <c r="I69" s="1">
        <v>5</v>
      </c>
      <c r="J69" s="35">
        <f t="shared" si="0"/>
        <v>3.3333333333333335</v>
      </c>
      <c r="K69" s="2">
        <v>1</v>
      </c>
      <c r="L69" s="2">
        <v>1</v>
      </c>
      <c r="M69" s="2">
        <v>1</v>
      </c>
      <c r="N69" s="2">
        <v>2</v>
      </c>
      <c r="O69" s="36">
        <f t="shared" si="1"/>
        <v>1.25</v>
      </c>
      <c r="P69" s="15">
        <f t="shared" si="2"/>
        <v>4.166666666666667</v>
      </c>
      <c r="Q69" s="38">
        <v>4</v>
      </c>
    </row>
    <row r="70" spans="1:17" ht="19.5" thickBot="1">
      <c r="A70" s="64"/>
      <c r="B70" s="25">
        <v>61</v>
      </c>
      <c r="C70" s="27" t="s">
        <v>111</v>
      </c>
      <c r="D70" s="1">
        <v>3</v>
      </c>
      <c r="E70" s="1">
        <v>5</v>
      </c>
      <c r="F70" s="1">
        <v>1</v>
      </c>
      <c r="G70" s="1">
        <v>5</v>
      </c>
      <c r="H70" s="1">
        <v>1</v>
      </c>
      <c r="I70" s="1">
        <v>5</v>
      </c>
      <c r="J70" s="35">
        <f t="shared" si="0"/>
        <v>3.3333333333333335</v>
      </c>
      <c r="K70" s="2">
        <v>1</v>
      </c>
      <c r="L70" s="2">
        <v>1</v>
      </c>
      <c r="M70" s="2">
        <v>1</v>
      </c>
      <c r="N70" s="2">
        <v>2</v>
      </c>
      <c r="O70" s="36">
        <f t="shared" si="1"/>
        <v>1.25</v>
      </c>
      <c r="P70" s="15">
        <f t="shared" si="2"/>
        <v>4.166666666666667</v>
      </c>
      <c r="Q70" s="38">
        <v>4</v>
      </c>
    </row>
    <row r="71" spans="1:17" ht="19.5" thickBot="1">
      <c r="A71" s="64"/>
      <c r="B71" s="24">
        <v>62</v>
      </c>
      <c r="C71" s="27" t="s">
        <v>112</v>
      </c>
      <c r="D71" s="1">
        <v>2</v>
      </c>
      <c r="E71" s="1">
        <v>5</v>
      </c>
      <c r="F71" s="1">
        <v>1</v>
      </c>
      <c r="G71" s="1">
        <v>5</v>
      </c>
      <c r="H71" s="1">
        <v>1</v>
      </c>
      <c r="I71" s="1">
        <v>3</v>
      </c>
      <c r="J71" s="35">
        <f t="shared" si="0"/>
        <v>2.8333333333333335</v>
      </c>
      <c r="K71" s="2">
        <v>3</v>
      </c>
      <c r="L71" s="2">
        <v>1</v>
      </c>
      <c r="M71" s="2">
        <v>1</v>
      </c>
      <c r="N71" s="2">
        <v>2</v>
      </c>
      <c r="O71" s="36">
        <f t="shared" si="1"/>
        <v>1.75</v>
      </c>
      <c r="P71" s="15">
        <f t="shared" si="2"/>
        <v>4.9583333333333339</v>
      </c>
      <c r="Q71" s="38">
        <v>5</v>
      </c>
    </row>
    <row r="72" spans="1:17" ht="19.5" thickBot="1">
      <c r="A72" s="64"/>
      <c r="B72" s="25">
        <v>63</v>
      </c>
      <c r="C72" s="27" t="s">
        <v>113</v>
      </c>
      <c r="D72" s="1">
        <v>2</v>
      </c>
      <c r="E72" s="1">
        <v>5</v>
      </c>
      <c r="F72" s="1">
        <v>1</v>
      </c>
      <c r="G72" s="1">
        <v>5</v>
      </c>
      <c r="H72" s="1">
        <v>1</v>
      </c>
      <c r="I72" s="1">
        <v>3</v>
      </c>
      <c r="J72" s="35">
        <f t="shared" si="0"/>
        <v>2.8333333333333335</v>
      </c>
      <c r="K72" s="2">
        <v>3</v>
      </c>
      <c r="L72" s="2">
        <v>1</v>
      </c>
      <c r="M72" s="2">
        <v>1</v>
      </c>
      <c r="N72" s="2">
        <v>2</v>
      </c>
      <c r="O72" s="36">
        <f t="shared" si="1"/>
        <v>1.75</v>
      </c>
      <c r="P72" s="15">
        <f t="shared" si="2"/>
        <v>4.9583333333333339</v>
      </c>
      <c r="Q72" s="38">
        <v>5</v>
      </c>
    </row>
    <row r="73" spans="1:17" ht="19.5" thickBot="1">
      <c r="A73" s="65"/>
      <c r="B73" s="25">
        <v>64</v>
      </c>
      <c r="C73" s="28" t="s">
        <v>114</v>
      </c>
      <c r="D73" s="1">
        <v>2</v>
      </c>
      <c r="E73" s="1">
        <v>5</v>
      </c>
      <c r="F73" s="1">
        <v>1</v>
      </c>
      <c r="G73" s="1">
        <v>5</v>
      </c>
      <c r="H73" s="1">
        <v>1</v>
      </c>
      <c r="I73" s="1">
        <v>3</v>
      </c>
      <c r="J73" s="35">
        <f t="shared" si="0"/>
        <v>2.8333333333333335</v>
      </c>
      <c r="K73" s="2">
        <v>3</v>
      </c>
      <c r="L73" s="2">
        <v>1</v>
      </c>
      <c r="M73" s="2">
        <v>1</v>
      </c>
      <c r="N73" s="2">
        <v>2</v>
      </c>
      <c r="O73" s="36">
        <f t="shared" si="1"/>
        <v>1.75</v>
      </c>
      <c r="P73" s="15">
        <f t="shared" si="2"/>
        <v>4.9583333333333339</v>
      </c>
      <c r="Q73" s="39">
        <v>5</v>
      </c>
    </row>
    <row r="74" spans="1:17" ht="30.75" thickBot="1">
      <c r="A74" s="16" t="s">
        <v>36</v>
      </c>
      <c r="B74" s="24">
        <v>65</v>
      </c>
      <c r="C74" s="29" t="s">
        <v>104</v>
      </c>
      <c r="D74" s="1">
        <v>3</v>
      </c>
      <c r="E74" s="1">
        <v>2</v>
      </c>
      <c r="F74" s="1">
        <v>1</v>
      </c>
      <c r="G74" s="1">
        <v>1</v>
      </c>
      <c r="H74" s="1">
        <v>1</v>
      </c>
      <c r="I74" s="1">
        <v>5</v>
      </c>
      <c r="J74" s="35">
        <f t="shared" si="0"/>
        <v>2.1666666666666665</v>
      </c>
      <c r="K74" s="2">
        <v>2</v>
      </c>
      <c r="L74" s="2">
        <v>1</v>
      </c>
      <c r="M74" s="2">
        <v>1</v>
      </c>
      <c r="N74" s="2">
        <v>0</v>
      </c>
      <c r="O74" s="36">
        <f t="shared" si="1"/>
        <v>1</v>
      </c>
      <c r="P74" s="15">
        <f t="shared" si="2"/>
        <v>2.1666666666666665</v>
      </c>
      <c r="Q74" s="38">
        <v>2</v>
      </c>
    </row>
    <row r="75" spans="1:17" ht="19.5" thickBot="1">
      <c r="A75" s="63" t="s">
        <v>37</v>
      </c>
      <c r="B75" s="25">
        <v>66</v>
      </c>
      <c r="C75" s="30" t="s">
        <v>116</v>
      </c>
      <c r="D75" s="1">
        <v>2</v>
      </c>
      <c r="E75" s="1">
        <v>5</v>
      </c>
      <c r="F75" s="1">
        <v>1</v>
      </c>
      <c r="G75" s="1">
        <v>3</v>
      </c>
      <c r="H75" s="1">
        <v>5</v>
      </c>
      <c r="I75" s="1">
        <v>3</v>
      </c>
      <c r="J75" s="35">
        <f t="shared" ref="J75:J124" si="3">+(D75+E75+F75+G75+H75+I75)/6</f>
        <v>3.1666666666666665</v>
      </c>
      <c r="K75" s="2">
        <v>2</v>
      </c>
      <c r="L75" s="2">
        <v>1</v>
      </c>
      <c r="M75" s="2">
        <v>1</v>
      </c>
      <c r="N75" s="2">
        <v>2</v>
      </c>
      <c r="O75" s="36">
        <f t="shared" ref="O75:O124" si="4">+(K75+L75+M75+N75)/4</f>
        <v>1.5</v>
      </c>
      <c r="P75" s="15">
        <f t="shared" ref="P75:P124" si="5">+J75*O75</f>
        <v>4.75</v>
      </c>
      <c r="Q75" s="39">
        <v>5</v>
      </c>
    </row>
    <row r="76" spans="1:17" ht="19.5" thickBot="1">
      <c r="A76" s="65"/>
      <c r="B76" s="25">
        <v>67</v>
      </c>
      <c r="C76" s="31" t="s">
        <v>117</v>
      </c>
      <c r="D76" s="1">
        <v>2</v>
      </c>
      <c r="E76" s="1">
        <v>5</v>
      </c>
      <c r="F76" s="1">
        <v>1</v>
      </c>
      <c r="G76" s="1">
        <v>3</v>
      </c>
      <c r="H76" s="1">
        <v>5</v>
      </c>
      <c r="I76" s="1">
        <v>3</v>
      </c>
      <c r="J76" s="35">
        <f t="shared" si="3"/>
        <v>3.1666666666666665</v>
      </c>
      <c r="K76" s="2">
        <v>2</v>
      </c>
      <c r="L76" s="2">
        <v>1</v>
      </c>
      <c r="M76" s="2">
        <v>1</v>
      </c>
      <c r="N76" s="2">
        <v>2</v>
      </c>
      <c r="O76" s="36">
        <f t="shared" si="4"/>
        <v>1.5</v>
      </c>
      <c r="P76" s="15">
        <f t="shared" si="5"/>
        <v>4.75</v>
      </c>
      <c r="Q76" s="40">
        <v>5</v>
      </c>
    </row>
    <row r="77" spans="1:17" ht="19.5" thickBot="1">
      <c r="A77" s="63" t="s">
        <v>49</v>
      </c>
      <c r="B77" s="24">
        <v>68</v>
      </c>
      <c r="C77" s="32" t="s">
        <v>163</v>
      </c>
      <c r="D77" s="1">
        <v>2</v>
      </c>
      <c r="E77" s="1">
        <v>5</v>
      </c>
      <c r="F77" s="1">
        <v>5</v>
      </c>
      <c r="G77" s="1">
        <v>5</v>
      </c>
      <c r="H77" s="1">
        <v>5</v>
      </c>
      <c r="I77" s="1">
        <v>4</v>
      </c>
      <c r="J77" s="35">
        <f t="shared" si="3"/>
        <v>4.333333333333333</v>
      </c>
      <c r="K77" s="2">
        <v>3</v>
      </c>
      <c r="L77" s="2">
        <v>1</v>
      </c>
      <c r="M77" s="2">
        <v>1</v>
      </c>
      <c r="N77" s="2">
        <v>3</v>
      </c>
      <c r="O77" s="36">
        <f t="shared" si="4"/>
        <v>2</v>
      </c>
      <c r="P77" s="15">
        <f t="shared" si="5"/>
        <v>8.6666666666666661</v>
      </c>
      <c r="Q77" s="40">
        <v>9</v>
      </c>
    </row>
    <row r="78" spans="1:17" ht="19.5" thickBot="1">
      <c r="A78" s="64"/>
      <c r="B78" s="25">
        <v>69</v>
      </c>
      <c r="C78" s="33" t="s">
        <v>118</v>
      </c>
      <c r="D78" s="1">
        <v>2</v>
      </c>
      <c r="E78" s="1">
        <v>5</v>
      </c>
      <c r="F78" s="1">
        <v>5</v>
      </c>
      <c r="G78" s="1">
        <v>5</v>
      </c>
      <c r="H78" s="1">
        <v>5</v>
      </c>
      <c r="I78" s="1">
        <v>4</v>
      </c>
      <c r="J78" s="35">
        <f t="shared" si="3"/>
        <v>4.333333333333333</v>
      </c>
      <c r="K78" s="2">
        <v>3</v>
      </c>
      <c r="L78" s="2">
        <v>1</v>
      </c>
      <c r="M78" s="2">
        <v>1</v>
      </c>
      <c r="N78" s="2">
        <v>3</v>
      </c>
      <c r="O78" s="36">
        <f t="shared" si="4"/>
        <v>2</v>
      </c>
      <c r="P78" s="15">
        <f t="shared" si="5"/>
        <v>8.6666666666666661</v>
      </c>
      <c r="Q78" s="40">
        <v>9</v>
      </c>
    </row>
    <row r="79" spans="1:17" ht="19.5" thickBot="1">
      <c r="A79" s="64"/>
      <c r="B79" s="25">
        <v>70</v>
      </c>
      <c r="C79" s="33" t="s">
        <v>119</v>
      </c>
      <c r="D79" s="1">
        <v>2</v>
      </c>
      <c r="E79" s="1">
        <v>5</v>
      </c>
      <c r="F79" s="1">
        <v>5</v>
      </c>
      <c r="G79" s="1">
        <v>5</v>
      </c>
      <c r="H79" s="1">
        <v>5</v>
      </c>
      <c r="I79" s="1">
        <v>4</v>
      </c>
      <c r="J79" s="35">
        <f t="shared" si="3"/>
        <v>4.333333333333333</v>
      </c>
      <c r="K79" s="2">
        <v>3</v>
      </c>
      <c r="L79" s="2">
        <v>1</v>
      </c>
      <c r="M79" s="2">
        <v>1</v>
      </c>
      <c r="N79" s="2">
        <v>3</v>
      </c>
      <c r="O79" s="36">
        <f t="shared" si="4"/>
        <v>2</v>
      </c>
      <c r="P79" s="15">
        <f t="shared" si="5"/>
        <v>8.6666666666666661</v>
      </c>
      <c r="Q79" s="40">
        <v>9</v>
      </c>
    </row>
    <row r="80" spans="1:17" ht="19.5" thickBot="1">
      <c r="A80" s="64"/>
      <c r="B80" s="24">
        <v>71</v>
      </c>
      <c r="C80" s="33" t="s">
        <v>120</v>
      </c>
      <c r="D80" s="1">
        <v>2</v>
      </c>
      <c r="E80" s="1">
        <v>5</v>
      </c>
      <c r="F80" s="1">
        <v>1</v>
      </c>
      <c r="G80" s="1">
        <v>1</v>
      </c>
      <c r="H80" s="1">
        <v>5</v>
      </c>
      <c r="I80" s="1">
        <v>4</v>
      </c>
      <c r="J80" s="35">
        <f t="shared" si="3"/>
        <v>3</v>
      </c>
      <c r="K80" s="2">
        <v>3</v>
      </c>
      <c r="L80" s="2">
        <v>1</v>
      </c>
      <c r="M80" s="2">
        <v>1</v>
      </c>
      <c r="N80" s="2">
        <v>3</v>
      </c>
      <c r="O80" s="36">
        <f t="shared" si="4"/>
        <v>2</v>
      </c>
      <c r="P80" s="15">
        <f t="shared" si="5"/>
        <v>6</v>
      </c>
      <c r="Q80" s="40">
        <v>6</v>
      </c>
    </row>
    <row r="81" spans="1:17" ht="19.5" thickBot="1">
      <c r="A81" s="64"/>
      <c r="B81" s="25">
        <v>72</v>
      </c>
      <c r="C81" s="33" t="s">
        <v>121</v>
      </c>
      <c r="D81" s="1">
        <v>2</v>
      </c>
      <c r="E81" s="1">
        <v>5</v>
      </c>
      <c r="F81" s="1">
        <v>1</v>
      </c>
      <c r="G81" s="1">
        <v>1</v>
      </c>
      <c r="H81" s="1">
        <v>5</v>
      </c>
      <c r="I81" s="1">
        <v>4</v>
      </c>
      <c r="J81" s="35">
        <f t="shared" si="3"/>
        <v>3</v>
      </c>
      <c r="K81" s="2">
        <v>3</v>
      </c>
      <c r="L81" s="2">
        <v>1</v>
      </c>
      <c r="M81" s="2">
        <v>1</v>
      </c>
      <c r="N81" s="2">
        <v>3</v>
      </c>
      <c r="O81" s="36">
        <f t="shared" si="4"/>
        <v>2</v>
      </c>
      <c r="P81" s="15">
        <f t="shared" si="5"/>
        <v>6</v>
      </c>
      <c r="Q81" s="40">
        <v>6</v>
      </c>
    </row>
    <row r="82" spans="1:17" ht="19.5" thickBot="1">
      <c r="A82" s="64"/>
      <c r="B82" s="25">
        <v>73</v>
      </c>
      <c r="C82" s="33" t="s">
        <v>122</v>
      </c>
      <c r="D82" s="1">
        <v>2</v>
      </c>
      <c r="E82" s="1">
        <v>2</v>
      </c>
      <c r="F82" s="1">
        <v>1</v>
      </c>
      <c r="G82" s="1">
        <v>1</v>
      </c>
      <c r="H82" s="1">
        <v>5</v>
      </c>
      <c r="I82" s="1">
        <v>3</v>
      </c>
      <c r="J82" s="35">
        <f t="shared" si="3"/>
        <v>2.3333333333333335</v>
      </c>
      <c r="K82" s="2">
        <v>2</v>
      </c>
      <c r="L82" s="2">
        <v>1</v>
      </c>
      <c r="M82" s="2">
        <v>1</v>
      </c>
      <c r="N82" s="2">
        <v>3</v>
      </c>
      <c r="O82" s="36">
        <f t="shared" si="4"/>
        <v>1.75</v>
      </c>
      <c r="P82" s="15">
        <f t="shared" si="5"/>
        <v>4.0833333333333339</v>
      </c>
      <c r="Q82" s="40">
        <v>4</v>
      </c>
    </row>
    <row r="83" spans="1:17" ht="19.5" thickBot="1">
      <c r="A83" s="64"/>
      <c r="B83" s="24">
        <v>74</v>
      </c>
      <c r="C83" s="33" t="s">
        <v>123</v>
      </c>
      <c r="D83" s="1">
        <v>2</v>
      </c>
      <c r="E83" s="1">
        <v>5</v>
      </c>
      <c r="F83" s="1">
        <v>1</v>
      </c>
      <c r="G83" s="1">
        <v>5</v>
      </c>
      <c r="H83" s="1">
        <v>1</v>
      </c>
      <c r="I83" s="1">
        <v>3</v>
      </c>
      <c r="J83" s="35">
        <f t="shared" si="3"/>
        <v>2.8333333333333335</v>
      </c>
      <c r="K83" s="2">
        <v>3</v>
      </c>
      <c r="L83" s="2">
        <v>1</v>
      </c>
      <c r="M83" s="2">
        <v>1</v>
      </c>
      <c r="N83" s="2">
        <v>3</v>
      </c>
      <c r="O83" s="36">
        <f t="shared" si="4"/>
        <v>2</v>
      </c>
      <c r="P83" s="15">
        <f t="shared" si="5"/>
        <v>5.666666666666667</v>
      </c>
      <c r="Q83" s="40">
        <v>6</v>
      </c>
    </row>
    <row r="84" spans="1:17" ht="19.5" thickBot="1">
      <c r="A84" s="64"/>
      <c r="B84" s="25">
        <v>75</v>
      </c>
      <c r="C84" s="33" t="s">
        <v>124</v>
      </c>
      <c r="D84" s="1">
        <v>2</v>
      </c>
      <c r="E84" s="1">
        <v>5</v>
      </c>
      <c r="F84" s="1">
        <v>1</v>
      </c>
      <c r="G84" s="1">
        <v>5</v>
      </c>
      <c r="H84" s="1">
        <v>1</v>
      </c>
      <c r="I84" s="1">
        <v>3</v>
      </c>
      <c r="J84" s="35">
        <f t="shared" si="3"/>
        <v>2.8333333333333335</v>
      </c>
      <c r="K84" s="2">
        <v>3</v>
      </c>
      <c r="L84" s="2">
        <v>1</v>
      </c>
      <c r="M84" s="2">
        <v>1</v>
      </c>
      <c r="N84" s="2">
        <v>3</v>
      </c>
      <c r="O84" s="36">
        <f t="shared" si="4"/>
        <v>2</v>
      </c>
      <c r="P84" s="15">
        <f t="shared" si="5"/>
        <v>5.666666666666667</v>
      </c>
      <c r="Q84" s="40">
        <v>6</v>
      </c>
    </row>
    <row r="85" spans="1:17" ht="19.5" thickBot="1">
      <c r="A85" s="64"/>
      <c r="B85" s="25">
        <v>76</v>
      </c>
      <c r="C85" s="33" t="s">
        <v>125</v>
      </c>
      <c r="D85" s="1">
        <v>2</v>
      </c>
      <c r="E85" s="1">
        <v>5</v>
      </c>
      <c r="F85" s="1">
        <v>3</v>
      </c>
      <c r="G85" s="1">
        <v>1</v>
      </c>
      <c r="H85" s="1">
        <v>5</v>
      </c>
      <c r="I85" s="1">
        <v>3</v>
      </c>
      <c r="J85" s="35">
        <f t="shared" si="3"/>
        <v>3.1666666666666665</v>
      </c>
      <c r="K85" s="2">
        <v>3</v>
      </c>
      <c r="L85" s="2">
        <v>1</v>
      </c>
      <c r="M85" s="2">
        <v>1</v>
      </c>
      <c r="N85" s="2">
        <v>3</v>
      </c>
      <c r="O85" s="36">
        <f t="shared" si="4"/>
        <v>2</v>
      </c>
      <c r="P85" s="15">
        <f t="shared" si="5"/>
        <v>6.333333333333333</v>
      </c>
      <c r="Q85" s="40">
        <v>6</v>
      </c>
    </row>
    <row r="86" spans="1:17" ht="19.5" thickBot="1">
      <c r="A86" s="64"/>
      <c r="B86" s="24">
        <v>77</v>
      </c>
      <c r="C86" s="33" t="s">
        <v>126</v>
      </c>
      <c r="D86" s="1">
        <v>2</v>
      </c>
      <c r="E86" s="1">
        <v>5</v>
      </c>
      <c r="F86" s="1">
        <v>3</v>
      </c>
      <c r="G86" s="1">
        <v>3</v>
      </c>
      <c r="H86" s="1">
        <v>5</v>
      </c>
      <c r="I86" s="1">
        <v>3</v>
      </c>
      <c r="J86" s="35">
        <f t="shared" si="3"/>
        <v>3.5</v>
      </c>
      <c r="K86" s="2">
        <v>3</v>
      </c>
      <c r="L86" s="2">
        <v>1</v>
      </c>
      <c r="M86" s="2">
        <v>1</v>
      </c>
      <c r="N86" s="2">
        <v>3</v>
      </c>
      <c r="O86" s="36">
        <f t="shared" si="4"/>
        <v>2</v>
      </c>
      <c r="P86" s="15">
        <f t="shared" si="5"/>
        <v>7</v>
      </c>
      <c r="Q86" s="40">
        <v>7</v>
      </c>
    </row>
    <row r="87" spans="1:17" ht="19.5" thickBot="1">
      <c r="A87" s="64"/>
      <c r="B87" s="25">
        <v>78</v>
      </c>
      <c r="C87" s="33" t="s">
        <v>127</v>
      </c>
      <c r="D87" s="1">
        <v>2</v>
      </c>
      <c r="E87" s="1">
        <v>5</v>
      </c>
      <c r="F87" s="1">
        <v>3</v>
      </c>
      <c r="G87" s="1">
        <v>3</v>
      </c>
      <c r="H87" s="1">
        <v>5</v>
      </c>
      <c r="I87" s="1">
        <v>3</v>
      </c>
      <c r="J87" s="35">
        <f t="shared" si="3"/>
        <v>3.5</v>
      </c>
      <c r="K87" s="2">
        <v>3</v>
      </c>
      <c r="L87" s="2">
        <v>1</v>
      </c>
      <c r="M87" s="2">
        <v>1</v>
      </c>
      <c r="N87" s="2">
        <v>3</v>
      </c>
      <c r="O87" s="36">
        <f t="shared" si="4"/>
        <v>2</v>
      </c>
      <c r="P87" s="15">
        <f t="shared" si="5"/>
        <v>7</v>
      </c>
      <c r="Q87" s="40">
        <v>5</v>
      </c>
    </row>
    <row r="88" spans="1:17" ht="19.5" thickBot="1">
      <c r="A88" s="64"/>
      <c r="B88" s="25">
        <v>79</v>
      </c>
      <c r="C88" s="33" t="s">
        <v>128</v>
      </c>
      <c r="D88" s="1">
        <v>2</v>
      </c>
      <c r="E88" s="1">
        <v>5</v>
      </c>
      <c r="F88" s="1">
        <v>1</v>
      </c>
      <c r="G88" s="1">
        <v>3</v>
      </c>
      <c r="H88" s="1">
        <v>1</v>
      </c>
      <c r="I88" s="1">
        <v>3</v>
      </c>
      <c r="J88" s="35">
        <f t="shared" si="3"/>
        <v>2.5</v>
      </c>
      <c r="K88" s="2">
        <v>3</v>
      </c>
      <c r="L88" s="2">
        <v>1</v>
      </c>
      <c r="M88" s="2">
        <v>1</v>
      </c>
      <c r="N88" s="2">
        <v>2</v>
      </c>
      <c r="O88" s="36">
        <f t="shared" si="4"/>
        <v>1.75</v>
      </c>
      <c r="P88" s="15">
        <f t="shared" si="5"/>
        <v>4.375</v>
      </c>
      <c r="Q88" s="40">
        <v>4</v>
      </c>
    </row>
    <row r="89" spans="1:17" ht="19.5" thickBot="1">
      <c r="A89" s="64"/>
      <c r="B89" s="24">
        <v>80</v>
      </c>
      <c r="C89" s="33" t="s">
        <v>129</v>
      </c>
      <c r="D89" s="1">
        <v>2</v>
      </c>
      <c r="E89" s="1">
        <v>5</v>
      </c>
      <c r="F89" s="1">
        <v>1</v>
      </c>
      <c r="G89" s="1">
        <v>3</v>
      </c>
      <c r="H89" s="1">
        <v>1</v>
      </c>
      <c r="I89" s="1">
        <v>3</v>
      </c>
      <c r="J89" s="35">
        <f t="shared" si="3"/>
        <v>2.5</v>
      </c>
      <c r="K89" s="2">
        <v>3</v>
      </c>
      <c r="L89" s="2">
        <v>1</v>
      </c>
      <c r="M89" s="2">
        <v>1</v>
      </c>
      <c r="N89" s="2">
        <v>2</v>
      </c>
      <c r="O89" s="36">
        <f t="shared" si="4"/>
        <v>1.75</v>
      </c>
      <c r="P89" s="15">
        <f t="shared" si="5"/>
        <v>4.375</v>
      </c>
      <c r="Q89" s="40">
        <v>4</v>
      </c>
    </row>
    <row r="90" spans="1:17" ht="19.5" thickBot="1">
      <c r="A90" s="63" t="s">
        <v>50</v>
      </c>
      <c r="B90" s="25">
        <v>81</v>
      </c>
      <c r="C90" s="30" t="s">
        <v>130</v>
      </c>
      <c r="D90" s="1">
        <v>3</v>
      </c>
      <c r="E90" s="1">
        <v>5</v>
      </c>
      <c r="F90" s="1">
        <v>1</v>
      </c>
      <c r="G90" s="1">
        <v>1</v>
      </c>
      <c r="H90" s="1">
        <v>1</v>
      </c>
      <c r="I90" s="1">
        <v>2</v>
      </c>
      <c r="J90" s="35">
        <f t="shared" si="3"/>
        <v>2.1666666666666665</v>
      </c>
      <c r="K90" s="2">
        <v>2</v>
      </c>
      <c r="L90" s="2">
        <v>1</v>
      </c>
      <c r="M90" s="2">
        <v>1</v>
      </c>
      <c r="N90" s="2">
        <v>4</v>
      </c>
      <c r="O90" s="36">
        <f t="shared" si="4"/>
        <v>2</v>
      </c>
      <c r="P90" s="15">
        <f t="shared" si="5"/>
        <v>4.333333333333333</v>
      </c>
      <c r="Q90" s="40">
        <v>4</v>
      </c>
    </row>
    <row r="91" spans="1:17" ht="24.75" customHeight="1" thickBot="1">
      <c r="A91" s="64"/>
      <c r="B91" s="25">
        <v>82</v>
      </c>
      <c r="C91" s="33" t="s">
        <v>131</v>
      </c>
      <c r="D91" s="1">
        <v>2</v>
      </c>
      <c r="E91" s="1">
        <v>5</v>
      </c>
      <c r="F91" s="1">
        <v>1</v>
      </c>
      <c r="G91" s="1">
        <v>1</v>
      </c>
      <c r="H91" s="1">
        <v>1</v>
      </c>
      <c r="I91" s="1">
        <v>2</v>
      </c>
      <c r="J91" s="35">
        <f t="shared" si="3"/>
        <v>2</v>
      </c>
      <c r="K91" s="2">
        <v>2</v>
      </c>
      <c r="L91" s="2">
        <v>1</v>
      </c>
      <c r="M91" s="2">
        <v>1</v>
      </c>
      <c r="N91" s="2">
        <v>2</v>
      </c>
      <c r="O91" s="36">
        <f t="shared" si="4"/>
        <v>1.5</v>
      </c>
      <c r="P91" s="15">
        <f t="shared" si="5"/>
        <v>3</v>
      </c>
      <c r="Q91" s="40">
        <v>3</v>
      </c>
    </row>
    <row r="92" spans="1:17" ht="19.5" thickBot="1">
      <c r="A92" s="64"/>
      <c r="B92" s="24">
        <v>83</v>
      </c>
      <c r="C92" s="33" t="s">
        <v>132</v>
      </c>
      <c r="D92" s="1">
        <v>2</v>
      </c>
      <c r="E92" s="1">
        <v>5</v>
      </c>
      <c r="F92" s="1">
        <v>1</v>
      </c>
      <c r="G92" s="1">
        <v>1</v>
      </c>
      <c r="H92" s="1">
        <v>1</v>
      </c>
      <c r="I92" s="1">
        <v>2</v>
      </c>
      <c r="J92" s="35">
        <f t="shared" si="3"/>
        <v>2</v>
      </c>
      <c r="K92" s="2">
        <v>2</v>
      </c>
      <c r="L92" s="2">
        <v>1</v>
      </c>
      <c r="M92" s="2">
        <v>1</v>
      </c>
      <c r="N92" s="2">
        <v>2</v>
      </c>
      <c r="O92" s="36">
        <f t="shared" si="4"/>
        <v>1.5</v>
      </c>
      <c r="P92" s="15">
        <f t="shared" si="5"/>
        <v>3</v>
      </c>
      <c r="Q92" s="40">
        <v>3</v>
      </c>
    </row>
    <row r="93" spans="1:17" ht="19.5" thickBot="1">
      <c r="A93" s="64"/>
      <c r="B93" s="25">
        <v>84</v>
      </c>
      <c r="C93" s="33" t="s">
        <v>133</v>
      </c>
      <c r="D93" s="1">
        <v>2</v>
      </c>
      <c r="E93" s="1">
        <v>5</v>
      </c>
      <c r="F93" s="1">
        <v>1</v>
      </c>
      <c r="G93" s="1">
        <v>1</v>
      </c>
      <c r="H93" s="1">
        <v>1</v>
      </c>
      <c r="I93" s="1">
        <v>2</v>
      </c>
      <c r="J93" s="35">
        <f t="shared" si="3"/>
        <v>2</v>
      </c>
      <c r="K93" s="2">
        <v>2</v>
      </c>
      <c r="L93" s="2">
        <v>1</v>
      </c>
      <c r="M93" s="2">
        <v>1</v>
      </c>
      <c r="N93" s="2">
        <v>2</v>
      </c>
      <c r="O93" s="36">
        <f t="shared" si="4"/>
        <v>1.5</v>
      </c>
      <c r="P93" s="15">
        <f t="shared" si="5"/>
        <v>3</v>
      </c>
      <c r="Q93" s="40">
        <v>3</v>
      </c>
    </row>
    <row r="94" spans="1:17" ht="19.5" thickBot="1">
      <c r="A94" s="64"/>
      <c r="B94" s="25">
        <v>85</v>
      </c>
      <c r="C94" s="33" t="s">
        <v>134</v>
      </c>
      <c r="D94" s="1">
        <v>2</v>
      </c>
      <c r="E94" s="1">
        <v>5</v>
      </c>
      <c r="F94" s="1">
        <v>1</v>
      </c>
      <c r="G94" s="1">
        <v>1</v>
      </c>
      <c r="H94" s="1">
        <v>1</v>
      </c>
      <c r="I94" s="1">
        <v>2</v>
      </c>
      <c r="J94" s="35">
        <f t="shared" si="3"/>
        <v>2</v>
      </c>
      <c r="K94" s="2">
        <v>2</v>
      </c>
      <c r="L94" s="2">
        <v>1</v>
      </c>
      <c r="M94" s="2">
        <v>1</v>
      </c>
      <c r="N94" s="2">
        <v>2</v>
      </c>
      <c r="O94" s="36">
        <f t="shared" si="4"/>
        <v>1.5</v>
      </c>
      <c r="P94" s="15">
        <f t="shared" si="5"/>
        <v>3</v>
      </c>
      <c r="Q94" s="40">
        <v>3</v>
      </c>
    </row>
    <row r="95" spans="1:17" ht="19.5" thickBot="1">
      <c r="A95" s="64"/>
      <c r="B95" s="24">
        <v>86</v>
      </c>
      <c r="C95" s="33" t="s">
        <v>135</v>
      </c>
      <c r="D95" s="1">
        <v>2</v>
      </c>
      <c r="E95" s="1">
        <v>5</v>
      </c>
      <c r="F95" s="1">
        <v>1</v>
      </c>
      <c r="G95" s="1">
        <v>1</v>
      </c>
      <c r="H95" s="1">
        <v>1</v>
      </c>
      <c r="I95" s="1">
        <v>2</v>
      </c>
      <c r="J95" s="35">
        <f t="shared" si="3"/>
        <v>2</v>
      </c>
      <c r="K95" s="2">
        <v>2</v>
      </c>
      <c r="L95" s="2">
        <v>1</v>
      </c>
      <c r="M95" s="2">
        <v>1</v>
      </c>
      <c r="N95" s="2">
        <v>2</v>
      </c>
      <c r="O95" s="36">
        <f t="shared" si="4"/>
        <v>1.5</v>
      </c>
      <c r="P95" s="15">
        <f t="shared" si="5"/>
        <v>3</v>
      </c>
      <c r="Q95" s="40">
        <v>3</v>
      </c>
    </row>
    <row r="96" spans="1:17" ht="19.5" thickBot="1">
      <c r="A96" s="64"/>
      <c r="B96" s="25">
        <v>87</v>
      </c>
      <c r="C96" s="33" t="s">
        <v>136</v>
      </c>
      <c r="D96" s="1">
        <v>2</v>
      </c>
      <c r="E96" s="1">
        <v>5</v>
      </c>
      <c r="F96" s="1">
        <v>1</v>
      </c>
      <c r="G96" s="1">
        <v>1</v>
      </c>
      <c r="H96" s="1">
        <v>1</v>
      </c>
      <c r="I96" s="1">
        <v>2</v>
      </c>
      <c r="J96" s="35">
        <f t="shared" si="3"/>
        <v>2</v>
      </c>
      <c r="K96" s="2">
        <v>2</v>
      </c>
      <c r="L96" s="2">
        <v>1</v>
      </c>
      <c r="M96" s="2">
        <v>1</v>
      </c>
      <c r="N96" s="2">
        <v>2</v>
      </c>
      <c r="O96" s="36">
        <f t="shared" si="4"/>
        <v>1.5</v>
      </c>
      <c r="P96" s="15">
        <f t="shared" si="5"/>
        <v>3</v>
      </c>
      <c r="Q96" s="40">
        <v>3</v>
      </c>
    </row>
    <row r="97" spans="1:17" ht="19.5" thickBot="1">
      <c r="A97" s="64"/>
      <c r="B97" s="25">
        <v>88</v>
      </c>
      <c r="C97" s="33" t="s">
        <v>137</v>
      </c>
      <c r="D97" s="1">
        <v>3</v>
      </c>
      <c r="E97" s="1">
        <v>5</v>
      </c>
      <c r="F97" s="1">
        <v>3</v>
      </c>
      <c r="G97" s="1">
        <v>1</v>
      </c>
      <c r="H97" s="1">
        <v>1</v>
      </c>
      <c r="I97" s="1">
        <v>2</v>
      </c>
      <c r="J97" s="35">
        <f t="shared" si="3"/>
        <v>2.5</v>
      </c>
      <c r="K97" s="2">
        <v>2</v>
      </c>
      <c r="L97" s="2">
        <v>1</v>
      </c>
      <c r="M97" s="2">
        <v>1</v>
      </c>
      <c r="N97" s="2">
        <v>2</v>
      </c>
      <c r="O97" s="36">
        <f t="shared" si="4"/>
        <v>1.5</v>
      </c>
      <c r="P97" s="15">
        <f t="shared" si="5"/>
        <v>3.75</v>
      </c>
      <c r="Q97" s="40">
        <v>4</v>
      </c>
    </row>
    <row r="98" spans="1:17" ht="19.5" thickBot="1">
      <c r="A98" s="64"/>
      <c r="B98" s="24">
        <v>89</v>
      </c>
      <c r="C98" s="33" t="s">
        <v>115</v>
      </c>
      <c r="D98" s="1">
        <v>3</v>
      </c>
      <c r="E98" s="1">
        <v>5</v>
      </c>
      <c r="F98" s="1">
        <v>3</v>
      </c>
      <c r="G98" s="1">
        <v>1</v>
      </c>
      <c r="H98" s="1">
        <v>1</v>
      </c>
      <c r="I98" s="1">
        <v>2</v>
      </c>
      <c r="J98" s="35">
        <f t="shared" si="3"/>
        <v>2.5</v>
      </c>
      <c r="K98" s="2">
        <v>2</v>
      </c>
      <c r="L98" s="2">
        <v>1</v>
      </c>
      <c r="M98" s="2">
        <v>1</v>
      </c>
      <c r="N98" s="2">
        <v>2</v>
      </c>
      <c r="O98" s="36">
        <f t="shared" si="4"/>
        <v>1.5</v>
      </c>
      <c r="P98" s="15">
        <f t="shared" si="5"/>
        <v>3.75</v>
      </c>
      <c r="Q98" s="40">
        <v>4</v>
      </c>
    </row>
    <row r="99" spans="1:17" ht="19.5" thickBot="1">
      <c r="A99" s="64"/>
      <c r="B99" s="25">
        <v>90</v>
      </c>
      <c r="C99" s="33" t="s">
        <v>138</v>
      </c>
      <c r="D99" s="1">
        <v>3</v>
      </c>
      <c r="E99" s="1">
        <v>5</v>
      </c>
      <c r="F99" s="1">
        <v>3</v>
      </c>
      <c r="G99" s="1">
        <v>1</v>
      </c>
      <c r="H99" s="1">
        <v>1</v>
      </c>
      <c r="I99" s="1">
        <v>2</v>
      </c>
      <c r="J99" s="35">
        <f t="shared" si="3"/>
        <v>2.5</v>
      </c>
      <c r="K99" s="2">
        <v>2</v>
      </c>
      <c r="L99" s="2">
        <v>1</v>
      </c>
      <c r="M99" s="2">
        <v>1</v>
      </c>
      <c r="N99" s="2">
        <v>2</v>
      </c>
      <c r="O99" s="36">
        <f t="shared" si="4"/>
        <v>1.5</v>
      </c>
      <c r="P99" s="15">
        <f t="shared" si="5"/>
        <v>3.75</v>
      </c>
      <c r="Q99" s="40">
        <v>4</v>
      </c>
    </row>
    <row r="100" spans="1:17" ht="19.5" thickBot="1">
      <c r="A100" s="64"/>
      <c r="B100" s="25">
        <v>91</v>
      </c>
      <c r="C100" s="33" t="s">
        <v>139</v>
      </c>
      <c r="D100" s="1">
        <v>1</v>
      </c>
      <c r="E100" s="1">
        <v>1</v>
      </c>
      <c r="F100" s="1">
        <v>1</v>
      </c>
      <c r="G100" s="1">
        <v>1</v>
      </c>
      <c r="H100" s="1">
        <v>1</v>
      </c>
      <c r="I100" s="1">
        <v>2</v>
      </c>
      <c r="J100" s="35">
        <f t="shared" si="3"/>
        <v>1.1666666666666667</v>
      </c>
      <c r="K100" s="2">
        <v>2</v>
      </c>
      <c r="L100" s="2">
        <v>1</v>
      </c>
      <c r="M100" s="2">
        <v>1</v>
      </c>
      <c r="N100" s="2">
        <v>2</v>
      </c>
      <c r="O100" s="36">
        <f t="shared" si="4"/>
        <v>1.5</v>
      </c>
      <c r="P100" s="15">
        <f t="shared" si="5"/>
        <v>1.75</v>
      </c>
      <c r="Q100" s="40">
        <v>2</v>
      </c>
    </row>
    <row r="101" spans="1:17" ht="19.5" thickBot="1">
      <c r="A101" s="64"/>
      <c r="B101" s="24">
        <v>92</v>
      </c>
      <c r="C101" s="33" t="s">
        <v>140</v>
      </c>
      <c r="D101" s="1">
        <v>1</v>
      </c>
      <c r="E101" s="1">
        <v>1</v>
      </c>
      <c r="F101" s="1">
        <v>1</v>
      </c>
      <c r="G101" s="1">
        <v>1</v>
      </c>
      <c r="H101" s="1">
        <v>1</v>
      </c>
      <c r="I101" s="1">
        <v>2</v>
      </c>
      <c r="J101" s="35">
        <f t="shared" si="3"/>
        <v>1.1666666666666667</v>
      </c>
      <c r="K101" s="2">
        <v>2</v>
      </c>
      <c r="L101" s="2">
        <v>1</v>
      </c>
      <c r="M101" s="2">
        <v>1</v>
      </c>
      <c r="N101" s="2">
        <v>2</v>
      </c>
      <c r="O101" s="36">
        <f t="shared" si="4"/>
        <v>1.5</v>
      </c>
      <c r="P101" s="15">
        <f t="shared" si="5"/>
        <v>1.75</v>
      </c>
      <c r="Q101" s="40">
        <v>2</v>
      </c>
    </row>
    <row r="102" spans="1:17" ht="19.5" thickBot="1">
      <c r="A102" s="64"/>
      <c r="B102" s="25">
        <v>93</v>
      </c>
      <c r="C102" s="33" t="s">
        <v>141</v>
      </c>
      <c r="D102" s="1">
        <v>1</v>
      </c>
      <c r="E102" s="1">
        <v>5</v>
      </c>
      <c r="F102" s="1">
        <v>1</v>
      </c>
      <c r="G102" s="1">
        <v>3</v>
      </c>
      <c r="H102" s="1">
        <v>1</v>
      </c>
      <c r="I102" s="1">
        <v>2</v>
      </c>
      <c r="J102" s="35">
        <f t="shared" si="3"/>
        <v>2.1666666666666665</v>
      </c>
      <c r="K102" s="2">
        <v>2</v>
      </c>
      <c r="L102" s="2">
        <v>1</v>
      </c>
      <c r="M102" s="2">
        <v>1</v>
      </c>
      <c r="N102" s="2">
        <v>2</v>
      </c>
      <c r="O102" s="36">
        <f t="shared" si="4"/>
        <v>1.5</v>
      </c>
      <c r="P102" s="15">
        <f t="shared" si="5"/>
        <v>3.25</v>
      </c>
      <c r="Q102" s="40">
        <v>3</v>
      </c>
    </row>
    <row r="103" spans="1:17" ht="19.5" thickBot="1">
      <c r="A103" s="64"/>
      <c r="B103" s="25">
        <v>94</v>
      </c>
      <c r="C103" s="33" t="s">
        <v>142</v>
      </c>
      <c r="D103" s="1">
        <v>1</v>
      </c>
      <c r="E103" s="1">
        <v>5</v>
      </c>
      <c r="F103" s="1">
        <v>1</v>
      </c>
      <c r="G103" s="1">
        <v>3</v>
      </c>
      <c r="H103" s="1">
        <v>1</v>
      </c>
      <c r="I103" s="1">
        <v>2</v>
      </c>
      <c r="J103" s="35">
        <f t="shared" si="3"/>
        <v>2.1666666666666665</v>
      </c>
      <c r="K103" s="2">
        <v>2</v>
      </c>
      <c r="L103" s="2">
        <v>1</v>
      </c>
      <c r="M103" s="2">
        <v>1</v>
      </c>
      <c r="N103" s="2">
        <v>2</v>
      </c>
      <c r="O103" s="36">
        <f t="shared" si="4"/>
        <v>1.5</v>
      </c>
      <c r="P103" s="15">
        <f t="shared" si="5"/>
        <v>3.25</v>
      </c>
      <c r="Q103" s="40">
        <v>3</v>
      </c>
    </row>
    <row r="104" spans="1:17" ht="19.5" thickBot="1">
      <c r="A104" s="64"/>
      <c r="B104" s="24">
        <v>95</v>
      </c>
      <c r="C104" s="33" t="s">
        <v>143</v>
      </c>
      <c r="D104" s="1">
        <v>1</v>
      </c>
      <c r="E104" s="1">
        <v>5</v>
      </c>
      <c r="F104" s="1">
        <v>1</v>
      </c>
      <c r="G104" s="1">
        <v>1</v>
      </c>
      <c r="H104" s="1">
        <v>1</v>
      </c>
      <c r="I104" s="1">
        <v>2</v>
      </c>
      <c r="J104" s="35">
        <f t="shared" si="3"/>
        <v>1.8333333333333333</v>
      </c>
      <c r="K104" s="2">
        <v>2</v>
      </c>
      <c r="L104" s="2">
        <v>1</v>
      </c>
      <c r="M104" s="2">
        <v>1</v>
      </c>
      <c r="N104" s="2">
        <v>3</v>
      </c>
      <c r="O104" s="36">
        <f t="shared" si="4"/>
        <v>1.75</v>
      </c>
      <c r="P104" s="15">
        <f t="shared" si="5"/>
        <v>3.208333333333333</v>
      </c>
      <c r="Q104" s="40">
        <v>3</v>
      </c>
    </row>
    <row r="105" spans="1:17" ht="19.5" thickBot="1">
      <c r="A105" s="64"/>
      <c r="B105" s="25">
        <v>96</v>
      </c>
      <c r="C105" s="33" t="s">
        <v>144</v>
      </c>
      <c r="D105" s="1">
        <v>1</v>
      </c>
      <c r="E105" s="1">
        <v>5</v>
      </c>
      <c r="F105" s="1">
        <v>3</v>
      </c>
      <c r="G105" s="1">
        <v>1</v>
      </c>
      <c r="H105" s="1">
        <v>1</v>
      </c>
      <c r="I105" s="1">
        <v>2</v>
      </c>
      <c r="J105" s="35">
        <f t="shared" si="3"/>
        <v>2.1666666666666665</v>
      </c>
      <c r="K105" s="2">
        <v>2</v>
      </c>
      <c r="L105" s="2">
        <v>1</v>
      </c>
      <c r="M105" s="2">
        <v>1</v>
      </c>
      <c r="N105" s="2">
        <v>4</v>
      </c>
      <c r="O105" s="36">
        <f t="shared" si="4"/>
        <v>2</v>
      </c>
      <c r="P105" s="15">
        <f t="shared" si="5"/>
        <v>4.333333333333333</v>
      </c>
      <c r="Q105" s="40">
        <v>4</v>
      </c>
    </row>
    <row r="106" spans="1:17" ht="19.5" thickBot="1">
      <c r="A106" s="64"/>
      <c r="B106" s="25">
        <v>97</v>
      </c>
      <c r="C106" s="33" t="s">
        <v>145</v>
      </c>
      <c r="D106" s="1">
        <v>2</v>
      </c>
      <c r="E106" s="1">
        <v>5</v>
      </c>
      <c r="F106" s="1">
        <v>1</v>
      </c>
      <c r="G106" s="1">
        <v>1</v>
      </c>
      <c r="H106" s="1">
        <v>1</v>
      </c>
      <c r="I106" s="1">
        <v>2</v>
      </c>
      <c r="J106" s="35">
        <f t="shared" si="3"/>
        <v>2</v>
      </c>
      <c r="K106" s="2">
        <v>1</v>
      </c>
      <c r="L106" s="2">
        <v>1</v>
      </c>
      <c r="M106" s="2">
        <v>1</v>
      </c>
      <c r="N106" s="2">
        <v>2</v>
      </c>
      <c r="O106" s="36">
        <f t="shared" si="4"/>
        <v>1.25</v>
      </c>
      <c r="P106" s="15">
        <f t="shared" si="5"/>
        <v>2.5</v>
      </c>
      <c r="Q106" s="40">
        <v>2</v>
      </c>
    </row>
    <row r="107" spans="1:17" ht="19.5" thickBot="1">
      <c r="A107" s="64"/>
      <c r="B107" s="24">
        <v>98</v>
      </c>
      <c r="C107" s="33" t="s">
        <v>146</v>
      </c>
      <c r="D107" s="1">
        <v>2</v>
      </c>
      <c r="E107" s="1">
        <v>2</v>
      </c>
      <c r="F107" s="1">
        <v>1</v>
      </c>
      <c r="G107" s="1">
        <v>5</v>
      </c>
      <c r="H107" s="1">
        <v>1</v>
      </c>
      <c r="I107" s="1">
        <v>2</v>
      </c>
      <c r="J107" s="35">
        <f t="shared" si="3"/>
        <v>2.1666666666666665</v>
      </c>
      <c r="K107" s="2">
        <v>1</v>
      </c>
      <c r="L107" s="2">
        <v>1</v>
      </c>
      <c r="M107" s="2">
        <v>1</v>
      </c>
      <c r="N107" s="2">
        <v>3</v>
      </c>
      <c r="O107" s="36">
        <f t="shared" si="4"/>
        <v>1.5</v>
      </c>
      <c r="P107" s="15">
        <f t="shared" si="5"/>
        <v>3.25</v>
      </c>
      <c r="Q107" s="40">
        <v>3</v>
      </c>
    </row>
    <row r="108" spans="1:17" ht="19.5" thickBot="1">
      <c r="A108" s="64"/>
      <c r="B108" s="25">
        <v>99</v>
      </c>
      <c r="C108" s="33" t="s">
        <v>147</v>
      </c>
      <c r="D108" s="1">
        <v>2</v>
      </c>
      <c r="E108" s="1">
        <v>2</v>
      </c>
      <c r="F108" s="1">
        <v>1</v>
      </c>
      <c r="G108" s="1">
        <v>1</v>
      </c>
      <c r="H108" s="1">
        <v>1</v>
      </c>
      <c r="I108" s="1">
        <v>2</v>
      </c>
      <c r="J108" s="35">
        <f t="shared" si="3"/>
        <v>1.5</v>
      </c>
      <c r="K108" s="2">
        <v>2</v>
      </c>
      <c r="L108" s="2">
        <v>1</v>
      </c>
      <c r="M108" s="2">
        <v>1</v>
      </c>
      <c r="N108" s="2">
        <v>2</v>
      </c>
      <c r="O108" s="36">
        <f t="shared" si="4"/>
        <v>1.5</v>
      </c>
      <c r="P108" s="15">
        <f t="shared" si="5"/>
        <v>2.25</v>
      </c>
      <c r="Q108" s="40">
        <v>2</v>
      </c>
    </row>
    <row r="109" spans="1:17" ht="19.5" thickBot="1">
      <c r="A109" s="64"/>
      <c r="B109" s="25">
        <v>100</v>
      </c>
      <c r="C109" s="33" t="s">
        <v>148</v>
      </c>
      <c r="D109" s="1">
        <v>2</v>
      </c>
      <c r="E109" s="1">
        <v>2</v>
      </c>
      <c r="F109" s="1">
        <v>1</v>
      </c>
      <c r="G109" s="1">
        <v>1</v>
      </c>
      <c r="H109" s="1">
        <v>1</v>
      </c>
      <c r="I109" s="1">
        <v>2</v>
      </c>
      <c r="J109" s="35">
        <f t="shared" si="3"/>
        <v>1.5</v>
      </c>
      <c r="K109" s="2">
        <v>2</v>
      </c>
      <c r="L109" s="2">
        <v>1</v>
      </c>
      <c r="M109" s="2">
        <v>1</v>
      </c>
      <c r="N109" s="2">
        <v>2</v>
      </c>
      <c r="O109" s="36">
        <f t="shared" si="4"/>
        <v>1.5</v>
      </c>
      <c r="P109" s="15">
        <f t="shared" si="5"/>
        <v>2.25</v>
      </c>
      <c r="Q109" s="40">
        <v>2</v>
      </c>
    </row>
    <row r="110" spans="1:17" ht="19.5" thickBot="1">
      <c r="A110" s="64"/>
      <c r="B110" s="24">
        <v>101</v>
      </c>
      <c r="C110" s="33" t="s">
        <v>149</v>
      </c>
      <c r="D110" s="1">
        <v>2</v>
      </c>
      <c r="E110" s="1">
        <v>2</v>
      </c>
      <c r="F110" s="1">
        <v>1</v>
      </c>
      <c r="G110" s="1">
        <v>1</v>
      </c>
      <c r="H110" s="1">
        <v>1</v>
      </c>
      <c r="I110" s="1">
        <v>2</v>
      </c>
      <c r="J110" s="35">
        <f t="shared" si="3"/>
        <v>1.5</v>
      </c>
      <c r="K110" s="2">
        <v>2</v>
      </c>
      <c r="L110" s="2">
        <v>1</v>
      </c>
      <c r="M110" s="2">
        <v>1</v>
      </c>
      <c r="N110" s="2">
        <v>2</v>
      </c>
      <c r="O110" s="36">
        <f t="shared" si="4"/>
        <v>1.5</v>
      </c>
      <c r="P110" s="15">
        <f t="shared" si="5"/>
        <v>2.25</v>
      </c>
      <c r="Q110" s="40">
        <v>2</v>
      </c>
    </row>
    <row r="111" spans="1:17" ht="19.5" thickBot="1">
      <c r="A111" s="64"/>
      <c r="B111" s="25">
        <v>102</v>
      </c>
      <c r="C111" s="33" t="s">
        <v>150</v>
      </c>
      <c r="D111" s="1">
        <v>2</v>
      </c>
      <c r="E111" s="1">
        <v>2</v>
      </c>
      <c r="F111" s="1">
        <v>1</v>
      </c>
      <c r="G111" s="1">
        <v>1</v>
      </c>
      <c r="H111" s="1">
        <v>1</v>
      </c>
      <c r="I111" s="1">
        <v>2</v>
      </c>
      <c r="J111" s="35">
        <f t="shared" si="3"/>
        <v>1.5</v>
      </c>
      <c r="K111" s="2">
        <v>2</v>
      </c>
      <c r="L111" s="2">
        <v>1</v>
      </c>
      <c r="M111" s="2">
        <v>1</v>
      </c>
      <c r="N111" s="2">
        <v>2</v>
      </c>
      <c r="O111" s="36">
        <f t="shared" si="4"/>
        <v>1.5</v>
      </c>
      <c r="P111" s="15">
        <f t="shared" si="5"/>
        <v>2.25</v>
      </c>
      <c r="Q111" s="40">
        <v>2</v>
      </c>
    </row>
    <row r="112" spans="1:17" ht="19.5" thickBot="1">
      <c r="A112" s="64"/>
      <c r="B112" s="25">
        <v>103</v>
      </c>
      <c r="C112" s="33" t="s">
        <v>151</v>
      </c>
      <c r="D112" s="1">
        <v>2</v>
      </c>
      <c r="E112" s="1">
        <v>2</v>
      </c>
      <c r="F112" s="1">
        <v>1</v>
      </c>
      <c r="G112" s="1">
        <v>1</v>
      </c>
      <c r="H112" s="1">
        <v>1</v>
      </c>
      <c r="I112" s="1">
        <v>2</v>
      </c>
      <c r="J112" s="35">
        <f t="shared" si="3"/>
        <v>1.5</v>
      </c>
      <c r="K112" s="2">
        <v>2</v>
      </c>
      <c r="L112" s="2">
        <v>1</v>
      </c>
      <c r="M112" s="2">
        <v>1</v>
      </c>
      <c r="N112" s="2">
        <v>2</v>
      </c>
      <c r="O112" s="36">
        <f t="shared" si="4"/>
        <v>1.5</v>
      </c>
      <c r="P112" s="15">
        <f t="shared" si="5"/>
        <v>2.25</v>
      </c>
      <c r="Q112" s="40">
        <v>2</v>
      </c>
    </row>
    <row r="113" spans="1:17" ht="19.5" thickBot="1">
      <c r="A113" s="64"/>
      <c r="B113" s="24">
        <v>104</v>
      </c>
      <c r="C113" s="33" t="s">
        <v>152</v>
      </c>
      <c r="D113" s="1">
        <v>1</v>
      </c>
      <c r="E113" s="1">
        <v>5</v>
      </c>
      <c r="F113" s="1">
        <v>3</v>
      </c>
      <c r="G113" s="1">
        <v>1</v>
      </c>
      <c r="H113" s="1">
        <v>1</v>
      </c>
      <c r="I113" s="1">
        <v>2</v>
      </c>
      <c r="J113" s="35">
        <f t="shared" si="3"/>
        <v>2.1666666666666665</v>
      </c>
      <c r="K113" s="2">
        <v>2</v>
      </c>
      <c r="L113" s="2">
        <v>1</v>
      </c>
      <c r="M113" s="2">
        <v>1</v>
      </c>
      <c r="N113" s="2">
        <v>5</v>
      </c>
      <c r="O113" s="36">
        <f t="shared" si="4"/>
        <v>2.25</v>
      </c>
      <c r="P113" s="15">
        <f t="shared" si="5"/>
        <v>4.875</v>
      </c>
      <c r="Q113" s="40">
        <v>5</v>
      </c>
    </row>
    <row r="114" spans="1:17" ht="19.5" thickBot="1">
      <c r="A114" s="64"/>
      <c r="B114" s="25">
        <v>105</v>
      </c>
      <c r="C114" s="33" t="s">
        <v>153</v>
      </c>
      <c r="D114" s="1">
        <v>1</v>
      </c>
      <c r="E114" s="1">
        <v>5</v>
      </c>
      <c r="F114" s="1">
        <v>1</v>
      </c>
      <c r="G114" s="1">
        <v>1</v>
      </c>
      <c r="H114" s="1">
        <v>1</v>
      </c>
      <c r="I114" s="1">
        <v>2</v>
      </c>
      <c r="J114" s="35">
        <f t="shared" si="3"/>
        <v>1.8333333333333333</v>
      </c>
      <c r="K114" s="2">
        <v>2</v>
      </c>
      <c r="L114" s="2">
        <v>1</v>
      </c>
      <c r="M114" s="2">
        <v>1</v>
      </c>
      <c r="N114" s="2">
        <v>5</v>
      </c>
      <c r="O114" s="36">
        <f t="shared" si="4"/>
        <v>2.25</v>
      </c>
      <c r="P114" s="15">
        <f t="shared" si="5"/>
        <v>4.125</v>
      </c>
      <c r="Q114" s="40">
        <v>4</v>
      </c>
    </row>
    <row r="115" spans="1:17" ht="19.5" thickBot="1">
      <c r="A115" s="64"/>
      <c r="B115" s="25">
        <v>106</v>
      </c>
      <c r="C115" s="33" t="s">
        <v>154</v>
      </c>
      <c r="D115" s="1">
        <v>1</v>
      </c>
      <c r="E115" s="1">
        <v>5</v>
      </c>
      <c r="F115" s="1">
        <v>1</v>
      </c>
      <c r="G115" s="1">
        <v>1</v>
      </c>
      <c r="H115" s="1">
        <v>1</v>
      </c>
      <c r="I115" s="1">
        <v>2</v>
      </c>
      <c r="J115" s="35">
        <f t="shared" si="3"/>
        <v>1.8333333333333333</v>
      </c>
      <c r="K115" s="2">
        <v>2</v>
      </c>
      <c r="L115" s="2">
        <v>1</v>
      </c>
      <c r="M115" s="2">
        <v>1</v>
      </c>
      <c r="N115" s="2">
        <v>5</v>
      </c>
      <c r="O115" s="36">
        <f t="shared" si="4"/>
        <v>2.25</v>
      </c>
      <c r="P115" s="15">
        <f t="shared" si="5"/>
        <v>4.125</v>
      </c>
      <c r="Q115" s="40">
        <v>4</v>
      </c>
    </row>
    <row r="116" spans="1:17" ht="19.5" thickBot="1">
      <c r="A116" s="64"/>
      <c r="B116" s="24">
        <v>107</v>
      </c>
      <c r="C116" s="33" t="s">
        <v>155</v>
      </c>
      <c r="D116" s="1">
        <v>2</v>
      </c>
      <c r="E116" s="1">
        <v>5</v>
      </c>
      <c r="F116" s="1">
        <v>1</v>
      </c>
      <c r="G116" s="1">
        <v>1</v>
      </c>
      <c r="H116" s="1">
        <v>1</v>
      </c>
      <c r="I116" s="1">
        <v>2</v>
      </c>
      <c r="J116" s="35">
        <f t="shared" si="3"/>
        <v>2</v>
      </c>
      <c r="K116" s="2">
        <v>2</v>
      </c>
      <c r="L116" s="2">
        <v>1</v>
      </c>
      <c r="M116" s="2">
        <v>1</v>
      </c>
      <c r="N116" s="2">
        <v>5</v>
      </c>
      <c r="O116" s="36">
        <f t="shared" si="4"/>
        <v>2.25</v>
      </c>
      <c r="P116" s="15">
        <f t="shared" si="5"/>
        <v>4.5</v>
      </c>
      <c r="Q116" s="40">
        <v>4</v>
      </c>
    </row>
    <row r="117" spans="1:17" ht="19.5" thickBot="1">
      <c r="A117" s="64"/>
      <c r="B117" s="25">
        <v>108</v>
      </c>
      <c r="C117" s="34" t="s">
        <v>160</v>
      </c>
      <c r="D117" s="1">
        <v>2</v>
      </c>
      <c r="E117" s="1">
        <v>5</v>
      </c>
      <c r="F117" s="1">
        <v>1</v>
      </c>
      <c r="G117" s="1">
        <v>5</v>
      </c>
      <c r="H117" s="1">
        <v>1</v>
      </c>
      <c r="I117" s="1">
        <v>3</v>
      </c>
      <c r="J117" s="35">
        <f t="shared" si="3"/>
        <v>2.8333333333333335</v>
      </c>
      <c r="K117" s="2">
        <v>2</v>
      </c>
      <c r="L117" s="2">
        <v>1</v>
      </c>
      <c r="M117" s="2">
        <v>1</v>
      </c>
      <c r="N117" s="2">
        <v>5</v>
      </c>
      <c r="O117" s="36">
        <f t="shared" si="4"/>
        <v>2.25</v>
      </c>
      <c r="P117" s="15">
        <f t="shared" si="5"/>
        <v>6.375</v>
      </c>
      <c r="Q117" s="40">
        <v>6</v>
      </c>
    </row>
    <row r="118" spans="1:17" ht="19.5" thickBot="1">
      <c r="A118" s="64"/>
      <c r="B118" s="24">
        <v>109</v>
      </c>
      <c r="C118" s="34" t="s">
        <v>161</v>
      </c>
      <c r="D118" s="1">
        <v>2</v>
      </c>
      <c r="E118" s="1">
        <v>5</v>
      </c>
      <c r="F118" s="1">
        <v>3</v>
      </c>
      <c r="G118" s="1">
        <v>5</v>
      </c>
      <c r="H118" s="1">
        <v>1</v>
      </c>
      <c r="I118" s="1">
        <v>3</v>
      </c>
      <c r="J118" s="35">
        <f t="shared" si="3"/>
        <v>3.1666666666666665</v>
      </c>
      <c r="K118" s="2">
        <v>2</v>
      </c>
      <c r="L118" s="2">
        <v>1</v>
      </c>
      <c r="M118" s="2">
        <v>1</v>
      </c>
      <c r="N118" s="2">
        <v>5</v>
      </c>
      <c r="O118" s="36">
        <f t="shared" si="4"/>
        <v>2.25</v>
      </c>
      <c r="P118" s="15">
        <f t="shared" si="5"/>
        <v>7.125</v>
      </c>
      <c r="Q118" s="40">
        <v>7</v>
      </c>
    </row>
    <row r="119" spans="1:17" ht="19.5" thickBot="1">
      <c r="A119" s="64"/>
      <c r="B119" s="25">
        <v>110</v>
      </c>
      <c r="C119" s="34" t="s">
        <v>162</v>
      </c>
      <c r="D119" s="1">
        <v>2</v>
      </c>
      <c r="E119" s="1">
        <v>5</v>
      </c>
      <c r="F119" s="1">
        <v>3</v>
      </c>
      <c r="G119" s="1">
        <v>5</v>
      </c>
      <c r="H119" s="1">
        <v>1</v>
      </c>
      <c r="I119" s="1">
        <v>3</v>
      </c>
      <c r="J119" s="35">
        <f t="shared" si="3"/>
        <v>3.1666666666666665</v>
      </c>
      <c r="K119" s="2">
        <v>2</v>
      </c>
      <c r="L119" s="2">
        <v>1</v>
      </c>
      <c r="M119" s="2">
        <v>1</v>
      </c>
      <c r="N119" s="2">
        <v>5</v>
      </c>
      <c r="O119" s="36">
        <f t="shared" si="4"/>
        <v>2.25</v>
      </c>
      <c r="P119" s="15">
        <f t="shared" si="5"/>
        <v>7.125</v>
      </c>
      <c r="Q119" s="40">
        <v>7</v>
      </c>
    </row>
    <row r="120" spans="1:17" ht="19.5" thickBot="1">
      <c r="A120" s="64"/>
      <c r="B120" s="25">
        <v>111</v>
      </c>
      <c r="C120" s="33" t="s">
        <v>156</v>
      </c>
      <c r="D120" s="1">
        <v>2</v>
      </c>
      <c r="E120" s="1">
        <v>5</v>
      </c>
      <c r="F120" s="1">
        <v>3</v>
      </c>
      <c r="G120" s="1">
        <v>5</v>
      </c>
      <c r="H120" s="1">
        <v>1</v>
      </c>
      <c r="I120" s="1">
        <v>3</v>
      </c>
      <c r="J120" s="35">
        <f t="shared" si="3"/>
        <v>3.1666666666666665</v>
      </c>
      <c r="K120" s="2">
        <v>2</v>
      </c>
      <c r="L120" s="2">
        <v>1</v>
      </c>
      <c r="M120" s="2">
        <v>1</v>
      </c>
      <c r="N120" s="2">
        <v>5</v>
      </c>
      <c r="O120" s="36">
        <f t="shared" si="4"/>
        <v>2.25</v>
      </c>
      <c r="P120" s="15">
        <f t="shared" si="5"/>
        <v>7.125</v>
      </c>
      <c r="Q120" s="40">
        <v>7</v>
      </c>
    </row>
    <row r="121" spans="1:17" ht="19.5" thickBot="1">
      <c r="A121" s="64"/>
      <c r="B121" s="24">
        <v>112</v>
      </c>
      <c r="C121" s="33" t="s">
        <v>157</v>
      </c>
      <c r="D121" s="1">
        <v>2</v>
      </c>
      <c r="E121" s="1">
        <v>5</v>
      </c>
      <c r="F121" s="1">
        <v>3</v>
      </c>
      <c r="G121" s="1">
        <v>5</v>
      </c>
      <c r="H121" s="1">
        <v>1</v>
      </c>
      <c r="I121" s="1">
        <v>3</v>
      </c>
      <c r="J121" s="35">
        <f t="shared" si="3"/>
        <v>3.1666666666666665</v>
      </c>
      <c r="K121" s="2">
        <v>2</v>
      </c>
      <c r="L121" s="2">
        <v>1</v>
      </c>
      <c r="M121" s="2">
        <v>1</v>
      </c>
      <c r="N121" s="2">
        <v>5</v>
      </c>
      <c r="O121" s="36">
        <f t="shared" si="4"/>
        <v>2.25</v>
      </c>
      <c r="P121" s="15">
        <f t="shared" si="5"/>
        <v>7.125</v>
      </c>
      <c r="Q121" s="40">
        <v>7</v>
      </c>
    </row>
    <row r="122" spans="1:17" ht="19.5" thickBot="1">
      <c r="A122" s="64"/>
      <c r="B122" s="25">
        <v>113</v>
      </c>
      <c r="C122" s="33" t="s">
        <v>158</v>
      </c>
      <c r="D122" s="1">
        <v>2</v>
      </c>
      <c r="E122" s="1">
        <v>5</v>
      </c>
      <c r="F122" s="1">
        <v>3</v>
      </c>
      <c r="G122" s="1">
        <v>5</v>
      </c>
      <c r="H122" s="1">
        <v>1</v>
      </c>
      <c r="I122" s="1">
        <v>3</v>
      </c>
      <c r="J122" s="35">
        <f t="shared" si="3"/>
        <v>3.1666666666666665</v>
      </c>
      <c r="K122" s="2">
        <v>2</v>
      </c>
      <c r="L122" s="2">
        <v>1</v>
      </c>
      <c r="M122" s="2">
        <v>1</v>
      </c>
      <c r="N122" s="2">
        <v>5</v>
      </c>
      <c r="O122" s="36">
        <f t="shared" si="4"/>
        <v>2.25</v>
      </c>
      <c r="P122" s="15">
        <f t="shared" si="5"/>
        <v>7.125</v>
      </c>
      <c r="Q122" s="40">
        <v>7</v>
      </c>
    </row>
    <row r="123" spans="1:17" ht="19.5" thickBot="1">
      <c r="A123" s="64"/>
      <c r="B123" s="25">
        <v>114</v>
      </c>
      <c r="C123" s="33" t="s">
        <v>159</v>
      </c>
      <c r="D123" s="1">
        <v>2</v>
      </c>
      <c r="E123" s="1">
        <v>5</v>
      </c>
      <c r="F123" s="1">
        <v>1</v>
      </c>
      <c r="G123" s="1">
        <v>3</v>
      </c>
      <c r="H123" s="1">
        <v>1</v>
      </c>
      <c r="I123" s="1">
        <v>2</v>
      </c>
      <c r="J123" s="35">
        <f t="shared" si="3"/>
        <v>2.3333333333333335</v>
      </c>
      <c r="K123" s="2">
        <v>2</v>
      </c>
      <c r="L123" s="2">
        <v>1</v>
      </c>
      <c r="M123" s="2">
        <v>1</v>
      </c>
      <c r="N123" s="2">
        <v>5</v>
      </c>
      <c r="O123" s="36">
        <f t="shared" si="4"/>
        <v>2.25</v>
      </c>
      <c r="P123" s="15">
        <f t="shared" si="5"/>
        <v>5.25</v>
      </c>
      <c r="Q123" s="40">
        <v>5</v>
      </c>
    </row>
    <row r="124" spans="1:17" ht="19.5" thickBot="1">
      <c r="A124" s="65"/>
      <c r="B124" s="24"/>
      <c r="C124" s="31"/>
      <c r="D124" s="1">
        <v>2</v>
      </c>
      <c r="E124" s="1">
        <v>5</v>
      </c>
      <c r="F124" s="1">
        <v>1</v>
      </c>
      <c r="G124" s="1">
        <v>3</v>
      </c>
      <c r="H124" s="1">
        <v>1</v>
      </c>
      <c r="I124" s="1">
        <v>2</v>
      </c>
      <c r="J124" s="35">
        <f t="shared" si="3"/>
        <v>2.3333333333333335</v>
      </c>
      <c r="K124" s="2">
        <v>2</v>
      </c>
      <c r="L124" s="2">
        <v>1</v>
      </c>
      <c r="M124" s="2">
        <v>1</v>
      </c>
      <c r="N124" s="2">
        <v>5</v>
      </c>
      <c r="O124" s="36">
        <f t="shared" si="4"/>
        <v>2.25</v>
      </c>
      <c r="P124" s="15">
        <f t="shared" si="5"/>
        <v>5.25</v>
      </c>
      <c r="Q124" s="40">
        <v>5</v>
      </c>
    </row>
    <row r="125" spans="1:17" s="23" customFormat="1" ht="18.75">
      <c r="A125" s="17"/>
      <c r="B125" s="17"/>
      <c r="C125" s="18"/>
      <c r="D125" s="20"/>
      <c r="E125" s="20"/>
      <c r="F125" s="20"/>
      <c r="G125" s="20"/>
      <c r="H125" s="20"/>
      <c r="I125" s="37"/>
      <c r="J125" s="19"/>
      <c r="K125" s="20"/>
      <c r="L125" s="20"/>
      <c r="M125" s="20"/>
      <c r="N125" s="20"/>
      <c r="O125" s="20"/>
      <c r="P125" s="21"/>
      <c r="Q125" s="22"/>
    </row>
    <row r="126" spans="1:17" ht="15.75">
      <c r="C126" s="3" t="s">
        <v>31</v>
      </c>
      <c r="D126" s="4"/>
      <c r="E126" s="4"/>
      <c r="F126" s="4"/>
      <c r="G126" s="4"/>
      <c r="H126" s="4"/>
      <c r="I126" s="5"/>
    </row>
    <row r="127" spans="1:17">
      <c r="C127" s="7" t="s">
        <v>39</v>
      </c>
      <c r="D127" s="53" t="s">
        <v>40</v>
      </c>
      <c r="E127" s="54"/>
      <c r="F127" s="54"/>
      <c r="G127" s="54"/>
      <c r="H127" s="54"/>
      <c r="I127" s="55"/>
    </row>
    <row r="128" spans="1:17">
      <c r="C128" s="8" t="s">
        <v>41</v>
      </c>
      <c r="D128" s="53" t="s">
        <v>42</v>
      </c>
      <c r="E128" s="54"/>
      <c r="F128" s="54"/>
      <c r="G128" s="54"/>
      <c r="H128" s="54"/>
      <c r="I128" s="55"/>
    </row>
    <row r="129" spans="3:9">
      <c r="C129" s="9" t="s">
        <v>46</v>
      </c>
      <c r="D129" s="53" t="s">
        <v>45</v>
      </c>
      <c r="E129" s="54"/>
      <c r="F129" s="54"/>
      <c r="G129" s="54"/>
      <c r="H129" s="54"/>
      <c r="I129" s="55"/>
    </row>
    <row r="130" spans="3:9">
      <c r="C130" s="10" t="s">
        <v>43</v>
      </c>
      <c r="D130" s="53" t="s">
        <v>44</v>
      </c>
      <c r="E130" s="54"/>
      <c r="F130" s="54"/>
      <c r="G130" s="54"/>
      <c r="H130" s="54"/>
      <c r="I130" s="55"/>
    </row>
    <row r="131" spans="3:9">
      <c r="C131" s="11" t="s">
        <v>47</v>
      </c>
      <c r="D131" s="53" t="s">
        <v>48</v>
      </c>
      <c r="E131" s="54"/>
      <c r="F131" s="54"/>
      <c r="G131" s="54"/>
      <c r="H131" s="54"/>
      <c r="I131" s="55"/>
    </row>
  </sheetData>
  <mergeCells count="23">
    <mergeCell ref="A10:A18"/>
    <mergeCell ref="B9:C9"/>
    <mergeCell ref="A77:A89"/>
    <mergeCell ref="A90:A124"/>
    <mergeCell ref="A1:Q6"/>
    <mergeCell ref="J7:J8"/>
    <mergeCell ref="O7:O8"/>
    <mergeCell ref="A7:C7"/>
    <mergeCell ref="P7:P9"/>
    <mergeCell ref="Q7:Q9"/>
    <mergeCell ref="A21:A27"/>
    <mergeCell ref="A75:A76"/>
    <mergeCell ref="A28:A41"/>
    <mergeCell ref="A42:A63"/>
    <mergeCell ref="A64:A73"/>
    <mergeCell ref="A19:A20"/>
    <mergeCell ref="D130:I130"/>
    <mergeCell ref="D131:I131"/>
    <mergeCell ref="D7:I7"/>
    <mergeCell ref="K7:N7"/>
    <mergeCell ref="D127:I127"/>
    <mergeCell ref="D128:I128"/>
    <mergeCell ref="D129:I129"/>
  </mergeCells>
  <pageMargins left="0.70866141732283472" right="0.70866141732283472" top="0.74803149606299213" bottom="0.74803149606299213" header="0.31496062992125984" footer="0.31496062992125984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Matrice rischio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Amministratore</cp:lastModifiedBy>
  <cp:lastPrinted>2017-12-27T13:40:30Z</cp:lastPrinted>
  <dcterms:created xsi:type="dcterms:W3CDTF">2017-01-08T11:12:38Z</dcterms:created>
  <dcterms:modified xsi:type="dcterms:W3CDTF">2018-01-16T11:57:57Z</dcterms:modified>
</cp:coreProperties>
</file>